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58A29C49-60D0-4889-8FC2-33D22ECE43C1}" xr6:coauthVersionLast="47" xr6:coauthVersionMax="47" xr10:uidLastSave="{00000000-0000-0000-0000-000000000000}"/>
  <bookViews>
    <workbookView xWindow="-120" yWindow="-120" windowWidth="29040" windowHeight="15840" xr2:uid="{00000000-000D-0000-FFFF-FFFF00000000}"/>
  </bookViews>
  <sheets>
    <sheet name="CONTIBUTO PA 2023" sheetId="12" r:id="rId1"/>
  </sheets>
  <definedNames>
    <definedName name="_xlnm.Print_Area" localSheetId="0">'CONTIBUTO PA 2023'!$A$1:$E$193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2" l="1"/>
  <c r="I76" i="12"/>
  <c r="G193" i="12"/>
  <c r="I14" i="12"/>
  <c r="I92" i="12"/>
  <c r="I59" i="12"/>
  <c r="I40" i="12"/>
  <c r="I6" i="12"/>
  <c r="C193" i="12"/>
  <c r="I118" i="12"/>
</calcChain>
</file>

<file path=xl/sharedStrings.xml><?xml version="1.0" encoding="utf-8"?>
<sst xmlns="http://schemas.openxmlformats.org/spreadsheetml/2006/main" count="1173" uniqueCount="373">
  <si>
    <t>02198590503</t>
  </si>
  <si>
    <t>06593810481</t>
  </si>
  <si>
    <t>00382300465</t>
  </si>
  <si>
    <t>COMUNE DI NAPOLI</t>
  </si>
  <si>
    <t>80014890638</t>
  </si>
  <si>
    <t>06328131211</t>
  </si>
  <si>
    <t>COMUNE DI SERAVEZZA</t>
  </si>
  <si>
    <t>COMUNE DI VIAREGGIO</t>
  </si>
  <si>
    <t>00274950468</t>
  </si>
  <si>
    <t>DENOM.ENTE</t>
  </si>
  <si>
    <t>CAUSALE(N.FATTURA)</t>
  </si>
  <si>
    <t xml:space="preserve">SOMMA </t>
  </si>
  <si>
    <t>DATA INCASSO</t>
  </si>
  <si>
    <t>COD.FISCALE</t>
  </si>
  <si>
    <t>TOTALE</t>
  </si>
  <si>
    <t>AZIENDA U.S.L. TOSCANA NORD-OVEST</t>
  </si>
  <si>
    <t>USL EMPOLI</t>
  </si>
  <si>
    <t>COM.VIAREGGIO</t>
  </si>
  <si>
    <t>COM.SERAVEZZA</t>
  </si>
  <si>
    <t>SDS EMPOLESE VALDARNO VALDELSA</t>
  </si>
  <si>
    <t>91014920507</t>
  </si>
  <si>
    <t>AZIENDA SAN.LOCALE NAPOLI 1 CENTRO</t>
  </si>
  <si>
    <t>USL N/OVEST</t>
  </si>
  <si>
    <t>AZ.SAN.PROV/LE PALERMO</t>
  </si>
  <si>
    <t>05841760829</t>
  </si>
  <si>
    <t>AZ.SANITARIA LOCALE NAPOLI 1CENTRO</t>
  </si>
  <si>
    <t>AZ. UNITA' SANIT. LOCALE TOSCANA CENTRO</t>
  </si>
  <si>
    <t>244/PA-2022</t>
  </si>
  <si>
    <t>18/01/2023</t>
  </si>
  <si>
    <t>201/PA-2022</t>
  </si>
  <si>
    <t>23/01/2023</t>
  </si>
  <si>
    <t>246/PA-2022</t>
  </si>
  <si>
    <t>24/01/2023</t>
  </si>
  <si>
    <t>03/02/2023</t>
  </si>
  <si>
    <t>218/PA-2022</t>
  </si>
  <si>
    <t>221/PA-2022</t>
  </si>
  <si>
    <t>222/PA-2022</t>
  </si>
  <si>
    <t>227/PA-2022</t>
  </si>
  <si>
    <t>228/PA-2022</t>
  </si>
  <si>
    <t>229/PA-2022</t>
  </si>
  <si>
    <t>230/PA-2022</t>
  </si>
  <si>
    <t>231/PA-2022</t>
  </si>
  <si>
    <t>232/PA-2022</t>
  </si>
  <si>
    <t>233/PA-2022</t>
  </si>
  <si>
    <t>234/PA-2022</t>
  </si>
  <si>
    <t>235/PA-2022</t>
  </si>
  <si>
    <t>236/PA-2022</t>
  </si>
  <si>
    <t>237/PA-2022</t>
  </si>
  <si>
    <t>238/PA-2022</t>
  </si>
  <si>
    <t>203/PA-2022</t>
  </si>
  <si>
    <t>217/PA-2022</t>
  </si>
  <si>
    <t>13/02/2023</t>
  </si>
  <si>
    <t>220/PA-2022</t>
  </si>
  <si>
    <t>15/02/2023</t>
  </si>
  <si>
    <t>225/PA-2022</t>
  </si>
  <si>
    <t>17/02/2023</t>
  </si>
  <si>
    <t>241/PA-2022</t>
  </si>
  <si>
    <t>242/PA-2022</t>
  </si>
  <si>
    <t>247/PA-2022</t>
  </si>
  <si>
    <t>248/PA-2022</t>
  </si>
  <si>
    <t>249/PA-2022</t>
  </si>
  <si>
    <t>250/PA-2022</t>
  </si>
  <si>
    <t>251/PA-2022</t>
  </si>
  <si>
    <t>252/PA-2022</t>
  </si>
  <si>
    <t>253/PA-2022</t>
  </si>
  <si>
    <t>254/PA-2022</t>
  </si>
  <si>
    <t>255/PA-2022</t>
  </si>
  <si>
    <t>256/PA-2022</t>
  </si>
  <si>
    <t>257/PA-2022</t>
  </si>
  <si>
    <t>258/PA-2022</t>
  </si>
  <si>
    <t>259/PA-2022</t>
  </si>
  <si>
    <t>20/02/2023</t>
  </si>
  <si>
    <t>8/PA</t>
  </si>
  <si>
    <t>21/02/2023</t>
  </si>
  <si>
    <t>9/PA</t>
  </si>
  <si>
    <t>27/02/2023</t>
  </si>
  <si>
    <t>240/PA-2022</t>
  </si>
  <si>
    <t>13/03/2023</t>
  </si>
  <si>
    <t>14/PA-2021</t>
  </si>
  <si>
    <t>16/03/2023</t>
  </si>
  <si>
    <t>27/PA</t>
  </si>
  <si>
    <t>245/PA-2022</t>
  </si>
  <si>
    <t>21/03/2023</t>
  </si>
  <si>
    <t>7/PA</t>
  </si>
  <si>
    <t>11/04/2023</t>
  </si>
  <si>
    <t>49/PA</t>
  </si>
  <si>
    <t>18/04/2023</t>
  </si>
  <si>
    <t>29/PA</t>
  </si>
  <si>
    <t>51/PA</t>
  </si>
  <si>
    <t>19/04/2023</t>
  </si>
  <si>
    <t>22/PA-2021</t>
  </si>
  <si>
    <t>44/PA-2021</t>
  </si>
  <si>
    <t>66/PA-2021</t>
  </si>
  <si>
    <t>89/PA-2021</t>
  </si>
  <si>
    <t>21/04/2023</t>
  </si>
  <si>
    <t>1/PA</t>
  </si>
  <si>
    <t>4/PA</t>
  </si>
  <si>
    <t>5/PA</t>
  </si>
  <si>
    <t>10/PA</t>
  </si>
  <si>
    <t>11/PA</t>
  </si>
  <si>
    <t>12/PA</t>
  </si>
  <si>
    <t>13/PA</t>
  </si>
  <si>
    <t>14/PA</t>
  </si>
  <si>
    <t>15/PA</t>
  </si>
  <si>
    <t>16/PA</t>
  </si>
  <si>
    <t>17/PA</t>
  </si>
  <si>
    <t>18/PA</t>
  </si>
  <si>
    <t>19/PA</t>
  </si>
  <si>
    <t>20/PA</t>
  </si>
  <si>
    <t>21/PA</t>
  </si>
  <si>
    <t>24/PA</t>
  </si>
  <si>
    <t>25/PA</t>
  </si>
  <si>
    <t>30/PA</t>
  </si>
  <si>
    <t>31/PA</t>
  </si>
  <si>
    <t>32/PA</t>
  </si>
  <si>
    <t>33/PA</t>
  </si>
  <si>
    <t>34/PA</t>
  </si>
  <si>
    <t>35/PA</t>
  </si>
  <si>
    <t>36/PA</t>
  </si>
  <si>
    <t>37/PA</t>
  </si>
  <si>
    <t>38/PA</t>
  </si>
  <si>
    <t>39/PA</t>
  </si>
  <si>
    <t>40/PA</t>
  </si>
  <si>
    <t>41/PA</t>
  </si>
  <si>
    <t>42/PA</t>
  </si>
  <si>
    <t>28/04/2023</t>
  </si>
  <si>
    <t>28/PA</t>
  </si>
  <si>
    <t>50/PA</t>
  </si>
  <si>
    <t>04/05/2023</t>
  </si>
  <si>
    <t>88/PA</t>
  </si>
  <si>
    <t>19/05/2023</t>
  </si>
  <si>
    <t>3/PA</t>
  </si>
  <si>
    <t>23/PA</t>
  </si>
  <si>
    <t>45/PA</t>
  </si>
  <si>
    <t>26/05/2023</t>
  </si>
  <si>
    <t>43/PA</t>
  </si>
  <si>
    <t>46/PA</t>
  </si>
  <si>
    <t>47/PA</t>
  </si>
  <si>
    <t>52/PA</t>
  </si>
  <si>
    <t>53/PA</t>
  </si>
  <si>
    <t>54/PA</t>
  </si>
  <si>
    <t>55/PA</t>
  </si>
  <si>
    <t>56/PA</t>
  </si>
  <si>
    <t>57/PA</t>
  </si>
  <si>
    <t>58/PA</t>
  </si>
  <si>
    <t>59/PA</t>
  </si>
  <si>
    <t>60/PA</t>
  </si>
  <si>
    <t>61/PA</t>
  </si>
  <si>
    <t>62/PA</t>
  </si>
  <si>
    <t>63/PA</t>
  </si>
  <si>
    <t>64/PA</t>
  </si>
  <si>
    <t>30/05/2023</t>
  </si>
  <si>
    <t>70/PA</t>
  </si>
  <si>
    <t>90/PA</t>
  </si>
  <si>
    <t>12/06/2023</t>
  </si>
  <si>
    <t>110/PA</t>
  </si>
  <si>
    <t>15/06/2023</t>
  </si>
  <si>
    <t>16/06/2023</t>
  </si>
  <si>
    <t>89/PA</t>
  </si>
  <si>
    <t>111/PA</t>
  </si>
  <si>
    <t>109/PA-2021</t>
  </si>
  <si>
    <t>131/PA-2021</t>
  </si>
  <si>
    <t>153/PA-2021</t>
  </si>
  <si>
    <t>174/PA-2021</t>
  </si>
  <si>
    <t>19/06/2023</t>
  </si>
  <si>
    <t>73/PA</t>
  </si>
  <si>
    <t>74/PA</t>
  </si>
  <si>
    <t>75/PA</t>
  </si>
  <si>
    <t>76/PA</t>
  </si>
  <si>
    <t>77/PA</t>
  </si>
  <si>
    <t>78/PA</t>
  </si>
  <si>
    <t>79/PA</t>
  </si>
  <si>
    <t>81/PA</t>
  </si>
  <si>
    <t>85/PA</t>
  </si>
  <si>
    <t>86/PA</t>
  </si>
  <si>
    <t>91/PA</t>
  </si>
  <si>
    <t>92/PA</t>
  </si>
  <si>
    <t>93/PA</t>
  </si>
  <si>
    <t>94/PA</t>
  </si>
  <si>
    <t>95/PA</t>
  </si>
  <si>
    <t>96/PA</t>
  </si>
  <si>
    <t>97/PA</t>
  </si>
  <si>
    <t>98/PA</t>
  </si>
  <si>
    <t>99/PA</t>
  </si>
  <si>
    <t>100/PA</t>
  </si>
  <si>
    <t>101/PA</t>
  </si>
  <si>
    <t>102/PA</t>
  </si>
  <si>
    <t>103/PA</t>
  </si>
  <si>
    <t>22/06/2023</t>
  </si>
  <si>
    <t>STORNO N/C 325/PA - 2021</t>
  </si>
  <si>
    <t>29/06/2023</t>
  </si>
  <si>
    <t>84/PA</t>
  </si>
  <si>
    <t>30/06/2023</t>
  </si>
  <si>
    <t>66/PA</t>
  </si>
  <si>
    <t>12/07/2023</t>
  </si>
  <si>
    <t>239/PA-2022</t>
  </si>
  <si>
    <t>83/PA</t>
  </si>
  <si>
    <t>105/PA</t>
  </si>
  <si>
    <t>104/PA</t>
  </si>
  <si>
    <t>107/PA</t>
  </si>
  <si>
    <t>108/PA</t>
  </si>
  <si>
    <t>113/PA</t>
  </si>
  <si>
    <t>114/PA</t>
  </si>
  <si>
    <t>115/PA</t>
  </si>
  <si>
    <t>116/PA</t>
  </si>
  <si>
    <t>117/PA</t>
  </si>
  <si>
    <t>118/PA</t>
  </si>
  <si>
    <t>119/PA</t>
  </si>
  <si>
    <t>120/PA</t>
  </si>
  <si>
    <t>121/PA</t>
  </si>
  <si>
    <t>122/PA</t>
  </si>
  <si>
    <t>123/PA</t>
  </si>
  <si>
    <t>124/PA</t>
  </si>
  <si>
    <t>18/07/2023</t>
  </si>
  <si>
    <t>195/PA-2021</t>
  </si>
  <si>
    <t>216/PA-2021</t>
  </si>
  <si>
    <t>236/PA-2021</t>
  </si>
  <si>
    <t>25/07/2023</t>
  </si>
  <si>
    <t>29/07/2023</t>
  </si>
  <si>
    <t>STORNO N/C 318/PA - 2021</t>
  </si>
  <si>
    <t>106/PA</t>
  </si>
  <si>
    <t>130/PA</t>
  </si>
  <si>
    <t>28/07/2023</t>
  </si>
  <si>
    <t>258/PA-2021</t>
  </si>
  <si>
    <t>08/08/2023</t>
  </si>
  <si>
    <t>127/PA</t>
  </si>
  <si>
    <t>133/PA</t>
  </si>
  <si>
    <t>134/PA</t>
  </si>
  <si>
    <t>136/PA</t>
  </si>
  <si>
    <t>09/08/2023</t>
  </si>
  <si>
    <t>128/PA</t>
  </si>
  <si>
    <t>139/PA</t>
  </si>
  <si>
    <t>141/PA</t>
  </si>
  <si>
    <t>142/PA</t>
  </si>
  <si>
    <t>143/PA</t>
  </si>
  <si>
    <t>144/PA</t>
  </si>
  <si>
    <t>145/PA</t>
  </si>
  <si>
    <t>16/08/2023</t>
  </si>
  <si>
    <t>112/PA</t>
  </si>
  <si>
    <t>132/PA</t>
  </si>
  <si>
    <t>153/PA</t>
  </si>
  <si>
    <t>21/08/2023</t>
  </si>
  <si>
    <t>151/PA</t>
  </si>
  <si>
    <t>24/08/2023</t>
  </si>
  <si>
    <t>131/PA</t>
  </si>
  <si>
    <t>29/08/2023</t>
  </si>
  <si>
    <t>135/PA</t>
  </si>
  <si>
    <t>137/PA</t>
  </si>
  <si>
    <t>138/PA</t>
  </si>
  <si>
    <t>140/PA</t>
  </si>
  <si>
    <t>04/09/2023</t>
  </si>
  <si>
    <t>126/PA</t>
  </si>
  <si>
    <t>125/PA</t>
  </si>
  <si>
    <t>146/PA</t>
  </si>
  <si>
    <t>14/09/2023</t>
  </si>
  <si>
    <t>172/PA</t>
  </si>
  <si>
    <t>20/09/2023</t>
  </si>
  <si>
    <t>148/PA</t>
  </si>
  <si>
    <t>149/PA</t>
  </si>
  <si>
    <t>154/PA</t>
  </si>
  <si>
    <t>155/PA</t>
  </si>
  <si>
    <t>156/PA</t>
  </si>
  <si>
    <t>157/PA</t>
  </si>
  <si>
    <t>158/PA</t>
  </si>
  <si>
    <t>159/PA</t>
  </si>
  <si>
    <t>160/PA</t>
  </si>
  <si>
    <t>161/PA</t>
  </si>
  <si>
    <t>162/PA</t>
  </si>
  <si>
    <t>164/PA</t>
  </si>
  <si>
    <t>165/PA</t>
  </si>
  <si>
    <t>19/09/2023</t>
  </si>
  <si>
    <t>163/PA</t>
  </si>
  <si>
    <t>166/PA</t>
  </si>
  <si>
    <t>26/09/2023</t>
  </si>
  <si>
    <t>152/PA</t>
  </si>
  <si>
    <t>27/09/2023</t>
  </si>
  <si>
    <t>167/PA</t>
  </si>
  <si>
    <t>03/10/2023</t>
  </si>
  <si>
    <t>147/PA</t>
  </si>
  <si>
    <t>82/PA</t>
  </si>
  <si>
    <t>06/10/2023</t>
  </si>
  <si>
    <t>80/PA</t>
  </si>
  <si>
    <t>13/10/2023</t>
  </si>
  <si>
    <t>169/PA</t>
  </si>
  <si>
    <t>170/PA</t>
  </si>
  <si>
    <t>175/PA</t>
  </si>
  <si>
    <t>176/PA</t>
  </si>
  <si>
    <t>177/PA</t>
  </si>
  <si>
    <t>178/PA</t>
  </si>
  <si>
    <t>183/PA</t>
  </si>
  <si>
    <t>184/PA</t>
  </si>
  <si>
    <t>185/PA</t>
  </si>
  <si>
    <t>186/PA</t>
  </si>
  <si>
    <t>187/PA</t>
  </si>
  <si>
    <t>197/PA</t>
  </si>
  <si>
    <t>19/10/2023</t>
  </si>
  <si>
    <t>8/PA-2022</t>
  </si>
  <si>
    <t>25/10/2023</t>
  </si>
  <si>
    <t>174/PA</t>
  </si>
  <si>
    <t>199/PA</t>
  </si>
  <si>
    <t>30/10/2023</t>
  </si>
  <si>
    <t>31/10/2023</t>
  </si>
  <si>
    <t>27/PA-2022</t>
  </si>
  <si>
    <t>191/PA</t>
  </si>
  <si>
    <t>01/11/2023</t>
  </si>
  <si>
    <t>192/PA</t>
  </si>
  <si>
    <t>02/11/2023</t>
  </si>
  <si>
    <t>173/PA</t>
  </si>
  <si>
    <t>10/11/2023</t>
  </si>
  <si>
    <t>168/PA</t>
  </si>
  <si>
    <t>16/11/2023</t>
  </si>
  <si>
    <t>72/PA</t>
  </si>
  <si>
    <t>20/11/2023</t>
  </si>
  <si>
    <t>190/PA</t>
  </si>
  <si>
    <t>194/PA</t>
  </si>
  <si>
    <t>195/PA</t>
  </si>
  <si>
    <t>200/PA</t>
  </si>
  <si>
    <t>201/PA</t>
  </si>
  <si>
    <t>202/PA</t>
  </si>
  <si>
    <t>203/PA</t>
  </si>
  <si>
    <t>204/PA</t>
  </si>
  <si>
    <t>205/PA</t>
  </si>
  <si>
    <t>206/PA</t>
  </si>
  <si>
    <t>207/PA</t>
  </si>
  <si>
    <t>208/PA</t>
  </si>
  <si>
    <t>209/PA</t>
  </si>
  <si>
    <t>210/PA</t>
  </si>
  <si>
    <t>211/PA</t>
  </si>
  <si>
    <t>212/PA</t>
  </si>
  <si>
    <t>21/11/2023</t>
  </si>
  <si>
    <t>28/11/2023</t>
  </si>
  <si>
    <t>48/PA-2022</t>
  </si>
  <si>
    <t>71/PA-2022</t>
  </si>
  <si>
    <t>92/PA-2022</t>
  </si>
  <si>
    <t>112/PA-2022</t>
  </si>
  <si>
    <t>134/PA-2022</t>
  </si>
  <si>
    <t>157/PA-2022</t>
  </si>
  <si>
    <t>178/PA-2022</t>
  </si>
  <si>
    <t>179/PA</t>
  </si>
  <si>
    <t>180/PA</t>
  </si>
  <si>
    <t>181/PA</t>
  </si>
  <si>
    <t>182/PA</t>
  </si>
  <si>
    <t>218/PA</t>
  </si>
  <si>
    <t>29/11/2023</t>
  </si>
  <si>
    <t>220/PA</t>
  </si>
  <si>
    <t>30/11/2023</t>
  </si>
  <si>
    <t>215/PA</t>
  </si>
  <si>
    <t>216/PA</t>
  </si>
  <si>
    <t xml:space="preserve">221/PA </t>
  </si>
  <si>
    <t xml:space="preserve">222/PA </t>
  </si>
  <si>
    <t>223/PA</t>
  </si>
  <si>
    <t>224/PA</t>
  </si>
  <si>
    <t>225/PA</t>
  </si>
  <si>
    <t>226/PA</t>
  </si>
  <si>
    <t xml:space="preserve">227/PA </t>
  </si>
  <si>
    <t xml:space="preserve">228/PA </t>
  </si>
  <si>
    <t xml:space="preserve">229/PA </t>
  </si>
  <si>
    <t xml:space="preserve">230/PA </t>
  </si>
  <si>
    <t xml:space="preserve">231/PA </t>
  </si>
  <si>
    <t xml:space="preserve">232/PA </t>
  </si>
  <si>
    <t xml:space="preserve">233/PA </t>
  </si>
  <si>
    <t>13/12/2023</t>
  </si>
  <si>
    <t>239/PA</t>
  </si>
  <si>
    <t>14/12/2023</t>
  </si>
  <si>
    <t>219/PA</t>
  </si>
  <si>
    <t>15/12/2023</t>
  </si>
  <si>
    <t>18/12/2023</t>
  </si>
  <si>
    <t>193/PA</t>
  </si>
  <si>
    <t>214/PA</t>
  </si>
  <si>
    <t>241/PA</t>
  </si>
  <si>
    <t>213/PA</t>
  </si>
  <si>
    <t>234/PA</t>
  </si>
  <si>
    <t>TOTALE CONTRIBUTI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</si>
</sst>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Red]#,##0.00"/>
    <numFmt numFmtId="165" formatCode="[$€-410]\ #,##0.00;[Red]\-[$€-410]\ #,##0.00"/>
    <numFmt numFmtId="166" formatCode="&quot;€&quot;\ #,##0.00"/>
  </numFmts>
  <fonts count="11" x14ac:knownFonts="1">
    <font>
      <sz val="11"/>
      <color theme="1"/>
      <name val="Calibri"/>
      <family val="2"/>
      <scheme val="minor"/>
    </font>
    <font>
      <b/>
      <sz val="10"/>
      <color indexed="8"/>
      <name val="Arial"/>
      <family val="2"/>
    </font>
    <font>
      <b/>
      <i/>
      <sz val="12"/>
      <color rgb="FFFF0000"/>
      <name val="Calibri"/>
      <family val="2"/>
      <scheme val="minor"/>
    </font>
    <font>
      <b/>
      <sz val="12"/>
      <color rgb="FFFF0000"/>
      <name val="Calibri"/>
      <family val="2"/>
      <scheme val="minor"/>
    </font>
    <font>
      <b/>
      <sz val="11"/>
      <color theme="1"/>
      <name val="Calibri"/>
      <family val="2"/>
      <scheme val="minor"/>
    </font>
    <font>
      <b/>
      <sz val="12"/>
      <color theme="1"/>
      <name val="Calibri"/>
      <family val="2"/>
      <scheme val="minor"/>
    </font>
    <font>
      <b/>
      <sz val="10"/>
      <name val="Arial"/>
      <family val="2"/>
    </font>
    <font>
      <b/>
      <sz val="10"/>
      <color theme="1"/>
      <name val="Calibri"/>
      <family val="2"/>
      <scheme val="minor"/>
    </font>
    <font>
      <b/>
      <sz val="12"/>
      <color theme="9" tint="-0.249977111117893"/>
      <name val="Calibri"/>
      <family val="2"/>
      <scheme val="minor"/>
    </font>
    <font>
      <b/>
      <sz val="14"/>
      <color rgb="FFFF0000"/>
      <name val="Calibri"/>
      <family val="2"/>
      <scheme val="minor"/>
    </font>
    <font>
      <b/>
      <sz val="14"/>
      <color theme="9" tint="-0.249977111117893"/>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3" tint="0.599963377788628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theme="9" tint="0.79998168889431442"/>
        <bgColor indexed="64"/>
      </patternFill>
    </fill>
    <fill>
      <patternFill patternType="solid">
        <fgColor rgb="FF00206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auto="1"/>
      </left>
      <right style="thin">
        <color indexed="64"/>
      </right>
      <top style="thick">
        <color auto="1"/>
      </top>
      <bottom style="thin">
        <color indexed="64"/>
      </bottom>
      <diagonal/>
    </border>
    <border>
      <left style="thin">
        <color indexed="64"/>
      </left>
      <right style="thin">
        <color indexed="64"/>
      </right>
      <top style="thick">
        <color auto="1"/>
      </top>
      <bottom style="thin">
        <color indexed="64"/>
      </bottom>
      <diagonal/>
    </border>
    <border>
      <left style="thick">
        <color auto="1"/>
      </left>
      <right style="thin">
        <color indexed="64"/>
      </right>
      <top style="thin">
        <color indexed="64"/>
      </top>
      <bottom style="thin">
        <color indexed="64"/>
      </bottom>
      <diagonal/>
    </border>
    <border>
      <left style="thick">
        <color auto="1"/>
      </left>
      <right style="thin">
        <color indexed="64"/>
      </right>
      <top style="thin">
        <color indexed="64"/>
      </top>
      <bottom style="thick">
        <color auto="1"/>
      </bottom>
      <diagonal/>
    </border>
    <border>
      <left style="thin">
        <color indexed="64"/>
      </left>
      <right style="thin">
        <color indexed="64"/>
      </right>
      <top style="thin">
        <color indexed="64"/>
      </top>
      <bottom style="thick">
        <color auto="1"/>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4">
    <xf numFmtId="0" fontId="0" fillId="0" borderId="0" xfId="0"/>
    <xf numFmtId="0" fontId="2" fillId="0" borderId="1" xfId="0" applyFont="1" applyBorder="1"/>
    <xf numFmtId="164" fontId="3" fillId="0" borderId="1" xfId="0" applyNumberFormat="1" applyFont="1" applyBorder="1"/>
    <xf numFmtId="0" fontId="2" fillId="0" borderId="8" xfId="0" applyFont="1" applyBorder="1"/>
    <xf numFmtId="164" fontId="3" fillId="0" borderId="9" xfId="0" applyNumberFormat="1" applyFont="1" applyBorder="1"/>
    <xf numFmtId="0" fontId="4" fillId="2" borderId="5" xfId="0" applyFont="1" applyFill="1" applyBorder="1"/>
    <xf numFmtId="0" fontId="4" fillId="2" borderId="6" xfId="0" applyFont="1" applyFill="1" applyBorder="1"/>
    <xf numFmtId="0" fontId="4" fillId="2" borderId="4" xfId="0" applyFont="1" applyFill="1" applyBorder="1"/>
    <xf numFmtId="0" fontId="4" fillId="7" borderId="7" xfId="0" applyFont="1" applyFill="1" applyBorder="1"/>
    <xf numFmtId="0" fontId="4" fillId="7" borderId="1" xfId="0" applyFont="1" applyFill="1" applyBorder="1" applyAlignment="1">
      <alignment horizontal="center"/>
    </xf>
    <xf numFmtId="4" fontId="1" fillId="7" borderId="1" xfId="0" applyNumberFormat="1" applyFont="1" applyFill="1" applyBorder="1"/>
    <xf numFmtId="165" fontId="1" fillId="7" borderId="1" xfId="0" quotePrefix="1" applyNumberFormat="1" applyFont="1" applyFill="1" applyBorder="1" applyAlignment="1">
      <alignment horizontal="center"/>
    </xf>
    <xf numFmtId="0" fontId="4" fillId="6" borderId="1" xfId="0" applyFont="1" applyFill="1" applyBorder="1"/>
    <xf numFmtId="0" fontId="4" fillId="6" borderId="1" xfId="0" applyFont="1" applyFill="1" applyBorder="1" applyAlignment="1">
      <alignment horizontal="center"/>
    </xf>
    <xf numFmtId="4" fontId="1" fillId="6" borderId="1" xfId="0" applyNumberFormat="1" applyFont="1" applyFill="1" applyBorder="1"/>
    <xf numFmtId="165" fontId="1" fillId="6" borderId="1" xfId="0" quotePrefix="1" applyNumberFormat="1" applyFont="1" applyFill="1" applyBorder="1" applyAlignment="1">
      <alignment horizontal="center"/>
    </xf>
    <xf numFmtId="49" fontId="1" fillId="7" borderId="1" xfId="0" applyNumberFormat="1" applyFont="1" applyFill="1" applyBorder="1" applyAlignment="1">
      <alignment horizontal="center"/>
    </xf>
    <xf numFmtId="4" fontId="4" fillId="7" borderId="1" xfId="0" applyNumberFormat="1" applyFont="1" applyFill="1" applyBorder="1"/>
    <xf numFmtId="0" fontId="4" fillId="0" borderId="1" xfId="0" applyFont="1" applyBorder="1"/>
    <xf numFmtId="0" fontId="4" fillId="2" borderId="1" xfId="0" applyFont="1" applyFill="1" applyBorder="1"/>
    <xf numFmtId="0" fontId="4" fillId="5" borderId="1" xfId="0" applyFont="1" applyFill="1" applyBorder="1"/>
    <xf numFmtId="0" fontId="4" fillId="5" borderId="1" xfId="0" applyFont="1" applyFill="1" applyBorder="1" applyAlignment="1">
      <alignment horizontal="center"/>
    </xf>
    <xf numFmtId="164" fontId="1" fillId="5" borderId="1" xfId="0" applyNumberFormat="1" applyFont="1" applyFill="1" applyBorder="1"/>
    <xf numFmtId="165" fontId="1" fillId="5" borderId="1" xfId="0" quotePrefix="1" applyNumberFormat="1" applyFont="1" applyFill="1" applyBorder="1" applyAlignment="1">
      <alignment horizontal="center"/>
    </xf>
    <xf numFmtId="0" fontId="1" fillId="3" borderId="1" xfId="0" applyFont="1" applyFill="1" applyBorder="1"/>
    <xf numFmtId="0" fontId="1" fillId="3" borderId="1" xfId="0" applyFont="1" applyFill="1" applyBorder="1" applyAlignment="1">
      <alignment horizontal="center"/>
    </xf>
    <xf numFmtId="164" fontId="1" fillId="3" borderId="1" xfId="0" applyNumberFormat="1" applyFont="1" applyFill="1" applyBorder="1"/>
    <xf numFmtId="165" fontId="1" fillId="3" borderId="1" xfId="0" quotePrefix="1" applyNumberFormat="1" applyFont="1" applyFill="1" applyBorder="1" applyAlignment="1">
      <alignment horizontal="center"/>
    </xf>
    <xf numFmtId="0" fontId="1" fillId="8" borderId="1" xfId="0" applyFont="1" applyFill="1" applyBorder="1"/>
    <xf numFmtId="0" fontId="1" fillId="8" borderId="1" xfId="0" applyFont="1" applyFill="1" applyBorder="1" applyAlignment="1">
      <alignment horizontal="center"/>
    </xf>
    <xf numFmtId="4" fontId="1" fillId="8" borderId="1" xfId="0" applyNumberFormat="1" applyFont="1" applyFill="1" applyBorder="1"/>
    <xf numFmtId="165" fontId="1" fillId="8" borderId="1" xfId="0" quotePrefix="1" applyNumberFormat="1" applyFont="1" applyFill="1" applyBorder="1" applyAlignment="1">
      <alignment horizontal="center"/>
    </xf>
    <xf numFmtId="0" fontId="1" fillId="4" borderId="1" xfId="0" applyFont="1" applyFill="1" applyBorder="1"/>
    <xf numFmtId="0" fontId="1" fillId="4" borderId="1" xfId="0" applyFont="1" applyFill="1" applyBorder="1" applyAlignment="1">
      <alignment horizontal="center"/>
    </xf>
    <xf numFmtId="164" fontId="4" fillId="4" borderId="1" xfId="0" applyNumberFormat="1" applyFont="1" applyFill="1" applyBorder="1"/>
    <xf numFmtId="49" fontId="1" fillId="4" borderId="1" xfId="0" applyNumberFormat="1" applyFont="1" applyFill="1" applyBorder="1" applyAlignment="1">
      <alignment horizontal="center"/>
    </xf>
    <xf numFmtId="164" fontId="1" fillId="4" borderId="1" xfId="0" applyNumberFormat="1" applyFont="1" applyFill="1" applyBorder="1"/>
    <xf numFmtId="0" fontId="5" fillId="0" borderId="9" xfId="0" applyFont="1" applyBorder="1"/>
    <xf numFmtId="0" fontId="7" fillId="0" borderId="1" xfId="0" applyFont="1" applyBorder="1"/>
    <xf numFmtId="0" fontId="7" fillId="2" borderId="1" xfId="0" applyFont="1" applyFill="1" applyBorder="1"/>
    <xf numFmtId="0" fontId="4" fillId="0" borderId="3" xfId="0" applyFont="1" applyBorder="1"/>
    <xf numFmtId="0" fontId="4" fillId="0" borderId="9" xfId="0" applyFont="1" applyBorder="1"/>
    <xf numFmtId="166" fontId="3" fillId="0" borderId="0" xfId="0" applyNumberFormat="1" applyFont="1"/>
    <xf numFmtId="0" fontId="1" fillId="9" borderId="1" xfId="0" applyFont="1" applyFill="1" applyBorder="1"/>
    <xf numFmtId="0" fontId="1" fillId="9" borderId="1" xfId="0" applyFont="1" applyFill="1" applyBorder="1" applyAlignment="1">
      <alignment horizontal="center"/>
    </xf>
    <xf numFmtId="164" fontId="1" fillId="9" borderId="1" xfId="0" applyNumberFormat="1" applyFont="1" applyFill="1" applyBorder="1"/>
    <xf numFmtId="165" fontId="1" fillId="9" borderId="1" xfId="0" quotePrefix="1" applyNumberFormat="1" applyFont="1" applyFill="1" applyBorder="1" applyAlignment="1">
      <alignment horizontal="center"/>
    </xf>
    <xf numFmtId="14" fontId="1" fillId="9" borderId="1" xfId="0" applyNumberFormat="1" applyFont="1" applyFill="1" applyBorder="1"/>
    <xf numFmtId="14" fontId="4" fillId="7" borderId="2" xfId="0" quotePrefix="1" applyNumberFormat="1" applyFont="1" applyFill="1" applyBorder="1"/>
    <xf numFmtId="14" fontId="7" fillId="4" borderId="2" xfId="0" quotePrefix="1" applyNumberFormat="1" applyFont="1" applyFill="1" applyBorder="1"/>
    <xf numFmtId="0" fontId="4" fillId="7" borderId="10" xfId="0" applyFont="1" applyFill="1" applyBorder="1" applyAlignment="1">
      <alignment horizontal="center"/>
    </xf>
    <xf numFmtId="4" fontId="1" fillId="7" borderId="10" xfId="0" applyNumberFormat="1" applyFont="1" applyFill="1" applyBorder="1"/>
    <xf numFmtId="14" fontId="7" fillId="8" borderId="2" xfId="0" quotePrefix="1" applyNumberFormat="1" applyFont="1" applyFill="1" applyBorder="1"/>
    <xf numFmtId="14" fontId="7" fillId="5" borderId="2" xfId="0" quotePrefix="1" applyNumberFormat="1" applyFont="1" applyFill="1" applyBorder="1"/>
    <xf numFmtId="14" fontId="1" fillId="3" borderId="1" xfId="0" quotePrefix="1" applyNumberFormat="1" applyFont="1" applyFill="1" applyBorder="1"/>
    <xf numFmtId="166" fontId="8" fillId="0" borderId="0" xfId="0" applyNumberFormat="1" applyFont="1"/>
    <xf numFmtId="0" fontId="1" fillId="10" borderId="1" xfId="0" applyFont="1" applyFill="1" applyBorder="1"/>
    <xf numFmtId="0" fontId="1" fillId="10" borderId="1" xfId="0" applyFont="1" applyFill="1" applyBorder="1" applyAlignment="1">
      <alignment horizontal="center"/>
    </xf>
    <xf numFmtId="164" fontId="1" fillId="10" borderId="1" xfId="0" applyNumberFormat="1" applyFont="1" applyFill="1" applyBorder="1"/>
    <xf numFmtId="165" fontId="1" fillId="10" borderId="1" xfId="0" quotePrefix="1" applyNumberFormat="1" applyFont="1" applyFill="1" applyBorder="1" applyAlignment="1">
      <alignment horizontal="center"/>
    </xf>
    <xf numFmtId="14" fontId="1" fillId="10" borderId="1" xfId="0" quotePrefix="1" applyNumberFormat="1" applyFont="1" applyFill="1" applyBorder="1"/>
    <xf numFmtId="14" fontId="4" fillId="7" borderId="11" xfId="0" quotePrefix="1" applyNumberFormat="1" applyFont="1" applyFill="1" applyBorder="1"/>
    <xf numFmtId="0" fontId="7" fillId="8" borderId="2" xfId="0" quotePrefix="1" applyFont="1" applyFill="1" applyBorder="1"/>
    <xf numFmtId="166" fontId="9" fillId="0" borderId="1" xfId="0" applyNumberFormat="1" applyFont="1" applyBorder="1"/>
    <xf numFmtId="166" fontId="10" fillId="0" borderId="1" xfId="0" applyNumberFormat="1" applyFont="1" applyBorder="1"/>
    <xf numFmtId="14" fontId="1" fillId="9" borderId="1" xfId="0" quotePrefix="1" applyNumberFormat="1" applyFont="1" applyFill="1" applyBorder="1"/>
    <xf numFmtId="14" fontId="6" fillId="6" borderId="1" xfId="0" quotePrefix="1" applyNumberFormat="1" applyFont="1" applyFill="1" applyBorder="1"/>
    <xf numFmtId="166" fontId="10" fillId="0" borderId="0" xfId="0" applyNumberFormat="1" applyFont="1"/>
    <xf numFmtId="166" fontId="10" fillId="0" borderId="0" xfId="0" applyNumberFormat="1" applyFont="1" applyAlignment="1">
      <alignment horizontal="center"/>
    </xf>
    <xf numFmtId="166" fontId="10" fillId="0" borderId="13" xfId="0" applyNumberFormat="1" applyFont="1" applyBorder="1" applyAlignment="1">
      <alignment horizontal="center"/>
    </xf>
    <xf numFmtId="166" fontId="10" fillId="0" borderId="14" xfId="0" applyNumberFormat="1" applyFont="1" applyBorder="1" applyAlignment="1">
      <alignment horizontal="center"/>
    </xf>
    <xf numFmtId="166" fontId="9" fillId="0" borderId="13" xfId="0" applyNumberFormat="1" applyFont="1" applyBorder="1" applyAlignment="1">
      <alignment horizontal="center"/>
    </xf>
    <xf numFmtId="166" fontId="9" fillId="0" borderId="14" xfId="0" applyNumberFormat="1" applyFont="1" applyBorder="1" applyAlignment="1">
      <alignment horizontal="center"/>
    </xf>
    <xf numFmtId="0" fontId="0" fillId="11" borderId="12" xfId="0" applyFill="1" applyBorder="1" applyAlignment="1">
      <alignment horizontal="center"/>
    </xf>
  </cellXfs>
  <cellStyles count="1">
    <cellStyle name="Normale"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B6DAF-4444-43C1-A786-07697415C92A}">
  <dimension ref="A1:K197"/>
  <sheetViews>
    <sheetView tabSelected="1" topLeftCell="A172" workbookViewId="0">
      <selection activeCell="M190" sqref="M190"/>
    </sheetView>
  </sheetViews>
  <sheetFormatPr defaultRowHeight="15.75" x14ac:dyDescent="0.25"/>
  <cols>
    <col min="1" max="1" width="36.28515625" bestFit="1" customWidth="1"/>
    <col min="2" max="2" width="20.5703125" bestFit="1" customWidth="1"/>
    <col min="3" max="3" width="13.140625" bestFit="1" customWidth="1"/>
    <col min="4" max="4" width="12" bestFit="1" customWidth="1"/>
    <col min="5" max="5" width="13.7109375" bestFit="1" customWidth="1"/>
    <col min="6" max="6" width="3" customWidth="1"/>
    <col min="7" max="7" width="42.5703125" style="42" customWidth="1"/>
    <col min="8" max="8" width="38.42578125" customWidth="1"/>
    <col min="9" max="9" width="10" bestFit="1" customWidth="1"/>
    <col min="10" max="10" width="12.28515625" bestFit="1" customWidth="1"/>
    <col min="11" max="11" width="14.28515625" bestFit="1" customWidth="1"/>
    <col min="16" max="16" width="10.140625" bestFit="1" customWidth="1"/>
  </cols>
  <sheetData>
    <row r="1" spans="1:11" thickTop="1" x14ac:dyDescent="0.25">
      <c r="A1" s="5" t="s">
        <v>9</v>
      </c>
      <c r="B1" s="6" t="s">
        <v>10</v>
      </c>
      <c r="C1" s="6" t="s">
        <v>11</v>
      </c>
      <c r="D1" s="6" t="s">
        <v>13</v>
      </c>
      <c r="E1" s="7" t="s">
        <v>12</v>
      </c>
      <c r="F1" s="73"/>
      <c r="G1" s="19" t="s">
        <v>9</v>
      </c>
      <c r="H1" s="19" t="s">
        <v>10</v>
      </c>
      <c r="I1" s="19" t="s">
        <v>11</v>
      </c>
      <c r="J1" s="19" t="s">
        <v>13</v>
      </c>
      <c r="K1" s="39" t="s">
        <v>12</v>
      </c>
    </row>
    <row r="2" spans="1:11" ht="15" x14ac:dyDescent="0.25">
      <c r="A2" s="8" t="s">
        <v>15</v>
      </c>
      <c r="B2" s="9" t="s">
        <v>34</v>
      </c>
      <c r="C2" s="10">
        <v>4350</v>
      </c>
      <c r="D2" s="11" t="s">
        <v>0</v>
      </c>
      <c r="E2" s="48" t="s">
        <v>33</v>
      </c>
      <c r="F2" s="73"/>
      <c r="G2" s="56" t="s">
        <v>23</v>
      </c>
      <c r="H2" s="57" t="s">
        <v>49</v>
      </c>
      <c r="I2" s="58">
        <v>300</v>
      </c>
      <c r="J2" s="59" t="s">
        <v>24</v>
      </c>
      <c r="K2" s="60" t="s">
        <v>51</v>
      </c>
    </row>
    <row r="3" spans="1:11" ht="15" x14ac:dyDescent="0.25">
      <c r="A3" s="8" t="s">
        <v>15</v>
      </c>
      <c r="B3" s="9" t="s">
        <v>35</v>
      </c>
      <c r="C3" s="10">
        <v>2531.6999999999998</v>
      </c>
      <c r="D3" s="11" t="s">
        <v>0</v>
      </c>
      <c r="E3" s="48" t="s">
        <v>33</v>
      </c>
      <c r="F3" s="73"/>
      <c r="G3" s="56" t="s">
        <v>23</v>
      </c>
      <c r="H3" s="57" t="s">
        <v>50</v>
      </c>
      <c r="I3" s="58">
        <v>90</v>
      </c>
      <c r="J3" s="59" t="s">
        <v>24</v>
      </c>
      <c r="K3" s="60" t="s">
        <v>51</v>
      </c>
    </row>
    <row r="4" spans="1:11" ht="15" x14ac:dyDescent="0.25">
      <c r="A4" s="8" t="s">
        <v>15</v>
      </c>
      <c r="B4" s="9" t="s">
        <v>36</v>
      </c>
      <c r="C4" s="10">
        <v>5785.5</v>
      </c>
      <c r="D4" s="16" t="s">
        <v>0</v>
      </c>
      <c r="E4" s="48" t="s">
        <v>33</v>
      </c>
      <c r="F4" s="73"/>
      <c r="G4" s="56" t="s">
        <v>23</v>
      </c>
      <c r="H4" s="57" t="s">
        <v>279</v>
      </c>
      <c r="I4" s="58">
        <v>630</v>
      </c>
      <c r="J4" s="59" t="s">
        <v>24</v>
      </c>
      <c r="K4" s="60" t="s">
        <v>280</v>
      </c>
    </row>
    <row r="5" spans="1:11" ht="15" x14ac:dyDescent="0.25">
      <c r="A5" s="8" t="s">
        <v>15</v>
      </c>
      <c r="B5" s="9" t="s">
        <v>37</v>
      </c>
      <c r="C5" s="17">
        <v>7614</v>
      </c>
      <c r="D5" s="16" t="s">
        <v>0</v>
      </c>
      <c r="E5" s="48" t="s">
        <v>33</v>
      </c>
      <c r="F5" s="73"/>
      <c r="G5" s="56" t="s">
        <v>23</v>
      </c>
      <c r="H5" s="57" t="s">
        <v>303</v>
      </c>
      <c r="I5" s="58">
        <v>720</v>
      </c>
      <c r="J5" s="59" t="s">
        <v>24</v>
      </c>
      <c r="K5" s="60" t="s">
        <v>304</v>
      </c>
    </row>
    <row r="6" spans="1:11" x14ac:dyDescent="0.25">
      <c r="A6" s="8" t="s">
        <v>15</v>
      </c>
      <c r="B6" s="9" t="s">
        <v>38</v>
      </c>
      <c r="C6" s="17">
        <v>1524</v>
      </c>
      <c r="D6" s="16" t="s">
        <v>0</v>
      </c>
      <c r="E6" s="48" t="s">
        <v>33</v>
      </c>
      <c r="F6" s="73"/>
      <c r="G6" s="1" t="s">
        <v>14</v>
      </c>
      <c r="H6" s="18"/>
      <c r="I6" s="2">
        <f>SUM(I2:I5)</f>
        <v>1740</v>
      </c>
      <c r="J6" s="18"/>
      <c r="K6" s="38"/>
    </row>
    <row r="7" spans="1:11" ht="16.5" thickBot="1" x14ac:dyDescent="0.3">
      <c r="A7" s="8" t="s">
        <v>15</v>
      </c>
      <c r="B7" s="9" t="s">
        <v>39</v>
      </c>
      <c r="C7" s="17">
        <v>2286</v>
      </c>
      <c r="D7" s="16" t="s">
        <v>0</v>
      </c>
      <c r="E7" s="48" t="s">
        <v>33</v>
      </c>
      <c r="F7" s="73"/>
    </row>
    <row r="8" spans="1:11" thickTop="1" x14ac:dyDescent="0.25">
      <c r="A8" s="8" t="s">
        <v>15</v>
      </c>
      <c r="B8" s="9" t="s">
        <v>40</v>
      </c>
      <c r="C8" s="17">
        <v>5220</v>
      </c>
      <c r="D8" s="16" t="s">
        <v>0</v>
      </c>
      <c r="E8" s="48" t="s">
        <v>33</v>
      </c>
      <c r="F8" s="73"/>
      <c r="G8" s="6" t="s">
        <v>9</v>
      </c>
      <c r="H8" s="6" t="s">
        <v>10</v>
      </c>
      <c r="I8" s="6" t="s">
        <v>11</v>
      </c>
      <c r="J8" s="6" t="s">
        <v>13</v>
      </c>
      <c r="K8" s="6" t="s">
        <v>12</v>
      </c>
    </row>
    <row r="9" spans="1:11" ht="15" x14ac:dyDescent="0.25">
      <c r="A9" s="8" t="s">
        <v>15</v>
      </c>
      <c r="B9" s="9" t="s">
        <v>41</v>
      </c>
      <c r="C9" s="17">
        <v>1524</v>
      </c>
      <c r="D9" s="16" t="s">
        <v>0</v>
      </c>
      <c r="E9" s="48" t="s">
        <v>33</v>
      </c>
      <c r="F9" s="73"/>
      <c r="G9" s="12" t="s">
        <v>26</v>
      </c>
      <c r="H9" s="13" t="s">
        <v>52</v>
      </c>
      <c r="I9" s="14">
        <v>4264.5</v>
      </c>
      <c r="J9" s="15" t="s">
        <v>1</v>
      </c>
      <c r="K9" s="66" t="s">
        <v>53</v>
      </c>
    </row>
    <row r="10" spans="1:11" ht="15" x14ac:dyDescent="0.25">
      <c r="A10" s="8" t="s">
        <v>15</v>
      </c>
      <c r="B10" s="9" t="s">
        <v>42</v>
      </c>
      <c r="C10" s="10">
        <v>12180</v>
      </c>
      <c r="D10" s="16" t="s">
        <v>0</v>
      </c>
      <c r="E10" s="48" t="s">
        <v>33</v>
      </c>
      <c r="F10" s="73"/>
      <c r="G10" s="12" t="s">
        <v>26</v>
      </c>
      <c r="H10" s="13" t="s">
        <v>76</v>
      </c>
      <c r="I10" s="14">
        <v>4518.3</v>
      </c>
      <c r="J10" s="15" t="s">
        <v>1</v>
      </c>
      <c r="K10" s="66" t="s">
        <v>77</v>
      </c>
    </row>
    <row r="11" spans="1:11" ht="15" x14ac:dyDescent="0.25">
      <c r="A11" s="8" t="s">
        <v>15</v>
      </c>
      <c r="B11" s="9" t="s">
        <v>43</v>
      </c>
      <c r="C11" s="10">
        <v>1305</v>
      </c>
      <c r="D11" s="16" t="s">
        <v>0</v>
      </c>
      <c r="E11" s="48" t="s">
        <v>33</v>
      </c>
      <c r="F11" s="73"/>
      <c r="G11" s="12" t="s">
        <v>26</v>
      </c>
      <c r="H11" s="13" t="s">
        <v>131</v>
      </c>
      <c r="I11" s="14">
        <v>4518.3</v>
      </c>
      <c r="J11" s="15" t="s">
        <v>1</v>
      </c>
      <c r="K11" s="66" t="s">
        <v>134</v>
      </c>
    </row>
    <row r="12" spans="1:11" ht="15" x14ac:dyDescent="0.25">
      <c r="A12" s="8" t="s">
        <v>15</v>
      </c>
      <c r="B12" s="9" t="s">
        <v>44</v>
      </c>
      <c r="C12" s="17">
        <v>3778.5</v>
      </c>
      <c r="D12" s="16" t="s">
        <v>0</v>
      </c>
      <c r="E12" s="48" t="s">
        <v>33</v>
      </c>
      <c r="F12" s="73"/>
      <c r="G12" s="12" t="s">
        <v>26</v>
      </c>
      <c r="H12" s="13" t="s">
        <v>132</v>
      </c>
      <c r="I12" s="14">
        <v>3858.4</v>
      </c>
      <c r="J12" s="15" t="s">
        <v>1</v>
      </c>
      <c r="K12" s="66" t="s">
        <v>134</v>
      </c>
    </row>
    <row r="13" spans="1:11" ht="15" x14ac:dyDescent="0.25">
      <c r="A13" s="8" t="s">
        <v>15</v>
      </c>
      <c r="B13" s="9" t="s">
        <v>45</v>
      </c>
      <c r="C13" s="17">
        <v>17388.84</v>
      </c>
      <c r="D13" s="16" t="s">
        <v>0</v>
      </c>
      <c r="E13" s="48" t="s">
        <v>33</v>
      </c>
      <c r="F13" s="73"/>
      <c r="G13" s="12" t="s">
        <v>26</v>
      </c>
      <c r="H13" s="13" t="s">
        <v>133</v>
      </c>
      <c r="I13" s="14">
        <v>4619.8</v>
      </c>
      <c r="J13" s="15" t="s">
        <v>1</v>
      </c>
      <c r="K13" s="66" t="s">
        <v>134</v>
      </c>
    </row>
    <row r="14" spans="1:11" ht="15" x14ac:dyDescent="0.25">
      <c r="A14" s="8" t="s">
        <v>15</v>
      </c>
      <c r="B14" s="9" t="s">
        <v>46</v>
      </c>
      <c r="C14" s="10">
        <v>11430</v>
      </c>
      <c r="D14" s="16" t="s">
        <v>0</v>
      </c>
      <c r="E14" s="48" t="s">
        <v>33</v>
      </c>
      <c r="F14" s="73"/>
      <c r="G14" s="12" t="s">
        <v>26</v>
      </c>
      <c r="H14" s="13" t="s">
        <v>189</v>
      </c>
      <c r="I14" s="14">
        <f>-3928.36-16.34</f>
        <v>-3944.7000000000003</v>
      </c>
      <c r="J14" s="15" t="s">
        <v>1</v>
      </c>
      <c r="K14" s="66" t="s">
        <v>190</v>
      </c>
    </row>
    <row r="15" spans="1:11" ht="15" x14ac:dyDescent="0.25">
      <c r="A15" s="8" t="s">
        <v>15</v>
      </c>
      <c r="B15" s="9" t="s">
        <v>47</v>
      </c>
      <c r="C15" s="10">
        <v>31769.5</v>
      </c>
      <c r="D15" s="16" t="s">
        <v>0</v>
      </c>
      <c r="E15" s="48" t="s">
        <v>33</v>
      </c>
      <c r="F15" s="73"/>
      <c r="G15" s="12" t="s">
        <v>26</v>
      </c>
      <c r="H15" s="13" t="s">
        <v>191</v>
      </c>
      <c r="I15" s="14">
        <v>4377.5</v>
      </c>
      <c r="J15" s="15" t="s">
        <v>1</v>
      </c>
      <c r="K15" s="66" t="s">
        <v>190</v>
      </c>
    </row>
    <row r="16" spans="1:11" ht="15" x14ac:dyDescent="0.25">
      <c r="A16" s="8" t="s">
        <v>15</v>
      </c>
      <c r="B16" s="9" t="s">
        <v>48</v>
      </c>
      <c r="C16" s="10">
        <v>13911.3</v>
      </c>
      <c r="D16" s="16" t="s">
        <v>0</v>
      </c>
      <c r="E16" s="48" t="s">
        <v>33</v>
      </c>
      <c r="F16" s="73"/>
      <c r="G16" s="12" t="s">
        <v>26</v>
      </c>
      <c r="H16" s="13" t="s">
        <v>193</v>
      </c>
      <c r="I16" s="14">
        <v>1049.1199999999999</v>
      </c>
      <c r="J16" s="15" t="s">
        <v>1</v>
      </c>
      <c r="K16" s="66" t="s">
        <v>192</v>
      </c>
    </row>
    <row r="17" spans="1:11" ht="15" x14ac:dyDescent="0.25">
      <c r="A17" s="8" t="s">
        <v>15</v>
      </c>
      <c r="B17" s="9" t="s">
        <v>56</v>
      </c>
      <c r="C17" s="10">
        <v>2644.8</v>
      </c>
      <c r="D17" s="16" t="s">
        <v>0</v>
      </c>
      <c r="E17" s="48" t="s">
        <v>71</v>
      </c>
      <c r="F17" s="73"/>
      <c r="G17" s="12" t="s">
        <v>26</v>
      </c>
      <c r="H17" s="13" t="s">
        <v>219</v>
      </c>
      <c r="I17" s="14">
        <v>-764.52</v>
      </c>
      <c r="J17" s="15" t="s">
        <v>1</v>
      </c>
      <c r="K17" s="66" t="s">
        <v>218</v>
      </c>
    </row>
    <row r="18" spans="1:11" ht="15" x14ac:dyDescent="0.25">
      <c r="A18" s="8" t="s">
        <v>15</v>
      </c>
      <c r="B18" s="9" t="s">
        <v>57</v>
      </c>
      <c r="C18" s="10">
        <v>6090</v>
      </c>
      <c r="D18" s="16" t="s">
        <v>0</v>
      </c>
      <c r="E18" s="48" t="s">
        <v>71</v>
      </c>
      <c r="F18" s="73"/>
      <c r="G18" s="12" t="s">
        <v>26</v>
      </c>
      <c r="H18" s="13" t="s">
        <v>220</v>
      </c>
      <c r="I18" s="14">
        <v>4656.58</v>
      </c>
      <c r="J18" s="15" t="s">
        <v>1</v>
      </c>
      <c r="K18" s="66" t="s">
        <v>218</v>
      </c>
    </row>
    <row r="19" spans="1:11" ht="15" x14ac:dyDescent="0.25">
      <c r="A19" s="8" t="s">
        <v>15</v>
      </c>
      <c r="B19" s="9" t="s">
        <v>58</v>
      </c>
      <c r="C19" s="10">
        <v>4495</v>
      </c>
      <c r="D19" s="16" t="s">
        <v>0</v>
      </c>
      <c r="E19" s="48" t="s">
        <v>71</v>
      </c>
      <c r="F19" s="73"/>
      <c r="G19" s="12" t="s">
        <v>26</v>
      </c>
      <c r="H19" s="13" t="s">
        <v>251</v>
      </c>
      <c r="I19" s="14">
        <v>4719.92</v>
      </c>
      <c r="J19" s="15" t="s">
        <v>1</v>
      </c>
      <c r="K19" s="66" t="s">
        <v>250</v>
      </c>
    </row>
    <row r="20" spans="1:11" ht="15" x14ac:dyDescent="0.25">
      <c r="A20" s="8" t="s">
        <v>15</v>
      </c>
      <c r="B20" s="9" t="s">
        <v>59</v>
      </c>
      <c r="C20" s="10">
        <v>1574.8</v>
      </c>
      <c r="D20" s="16" t="s">
        <v>0</v>
      </c>
      <c r="E20" s="48" t="s">
        <v>71</v>
      </c>
      <c r="F20" s="73"/>
      <c r="G20" s="12" t="s">
        <v>26</v>
      </c>
      <c r="H20" s="13" t="s">
        <v>278</v>
      </c>
      <c r="I20" s="14">
        <v>4402.58</v>
      </c>
      <c r="J20" s="15" t="s">
        <v>1</v>
      </c>
      <c r="K20" s="66" t="s">
        <v>277</v>
      </c>
    </row>
    <row r="21" spans="1:11" ht="15" x14ac:dyDescent="0.25">
      <c r="A21" s="8" t="s">
        <v>15</v>
      </c>
      <c r="B21" s="9" t="s">
        <v>60</v>
      </c>
      <c r="C21" s="10">
        <v>7867.8</v>
      </c>
      <c r="D21" s="16" t="s">
        <v>0</v>
      </c>
      <c r="E21" s="48" t="s">
        <v>71</v>
      </c>
      <c r="F21" s="73"/>
      <c r="G21" s="12" t="s">
        <v>26</v>
      </c>
      <c r="H21" s="13" t="s">
        <v>309</v>
      </c>
      <c r="I21" s="14">
        <v>4428.3</v>
      </c>
      <c r="J21" s="15" t="s">
        <v>1</v>
      </c>
      <c r="K21" s="66" t="s">
        <v>310</v>
      </c>
    </row>
    <row r="22" spans="1:11" ht="15" x14ac:dyDescent="0.25">
      <c r="A22" s="8" t="s">
        <v>15</v>
      </c>
      <c r="B22" s="9" t="s">
        <v>61</v>
      </c>
      <c r="C22" s="10">
        <v>2362.1999999999998</v>
      </c>
      <c r="D22" s="16" t="s">
        <v>0</v>
      </c>
      <c r="E22" s="48" t="s">
        <v>71</v>
      </c>
      <c r="F22" s="73"/>
      <c r="G22" s="12" t="s">
        <v>26</v>
      </c>
      <c r="H22" s="13" t="s">
        <v>367</v>
      </c>
      <c r="I22" s="14">
        <v>4719.92</v>
      </c>
      <c r="J22" s="15" t="s">
        <v>1</v>
      </c>
      <c r="K22" s="66" t="s">
        <v>366</v>
      </c>
    </row>
    <row r="23" spans="1:11" ht="15" x14ac:dyDescent="0.25">
      <c r="A23" s="8" t="s">
        <v>15</v>
      </c>
      <c r="B23" s="9" t="s">
        <v>62</v>
      </c>
      <c r="C23" s="10">
        <v>5263.5</v>
      </c>
      <c r="D23" s="16" t="s">
        <v>0</v>
      </c>
      <c r="E23" s="48" t="s">
        <v>71</v>
      </c>
      <c r="F23" s="73"/>
      <c r="G23" s="12" t="s">
        <v>26</v>
      </c>
      <c r="H23" s="13" t="s">
        <v>368</v>
      </c>
      <c r="I23" s="14">
        <v>4428.3</v>
      </c>
      <c r="J23" s="15" t="s">
        <v>1</v>
      </c>
      <c r="K23" s="66" t="s">
        <v>366</v>
      </c>
    </row>
    <row r="24" spans="1:11" x14ac:dyDescent="0.25">
      <c r="A24" s="8" t="s">
        <v>15</v>
      </c>
      <c r="B24" s="9" t="s">
        <v>63</v>
      </c>
      <c r="C24" s="10">
        <v>1574.8</v>
      </c>
      <c r="D24" s="16" t="s">
        <v>0</v>
      </c>
      <c r="E24" s="48" t="s">
        <v>71</v>
      </c>
      <c r="F24" s="73"/>
      <c r="G24" s="1" t="s">
        <v>14</v>
      </c>
      <c r="H24" s="18"/>
      <c r="I24" s="2">
        <f>SUM(I9:I23)</f>
        <v>49852.3</v>
      </c>
      <c r="J24" s="18"/>
      <c r="K24" s="38"/>
    </row>
    <row r="25" spans="1:11" x14ac:dyDescent="0.25">
      <c r="A25" s="8" t="s">
        <v>15</v>
      </c>
      <c r="B25" s="9" t="s">
        <v>64</v>
      </c>
      <c r="C25" s="10">
        <v>12078.5</v>
      </c>
      <c r="D25" s="16" t="s">
        <v>0</v>
      </c>
      <c r="E25" s="48" t="s">
        <v>71</v>
      </c>
      <c r="F25" s="73"/>
    </row>
    <row r="26" spans="1:11" ht="15" x14ac:dyDescent="0.25">
      <c r="A26" s="8" t="s">
        <v>15</v>
      </c>
      <c r="B26" s="9" t="s">
        <v>65</v>
      </c>
      <c r="C26" s="10">
        <v>16398.240000000002</v>
      </c>
      <c r="D26" s="16" t="s">
        <v>0</v>
      </c>
      <c r="E26" s="48" t="s">
        <v>71</v>
      </c>
      <c r="F26" s="73"/>
      <c r="G26" s="19" t="s">
        <v>9</v>
      </c>
      <c r="H26" s="19" t="s">
        <v>10</v>
      </c>
      <c r="I26" s="19" t="s">
        <v>11</v>
      </c>
      <c r="J26" s="19" t="s">
        <v>13</v>
      </c>
      <c r="K26" s="39" t="s">
        <v>12</v>
      </c>
    </row>
    <row r="27" spans="1:11" ht="15" x14ac:dyDescent="0.25">
      <c r="A27" s="8" t="s">
        <v>15</v>
      </c>
      <c r="B27" s="9" t="s">
        <v>66</v>
      </c>
      <c r="C27" s="10">
        <v>10871.2</v>
      </c>
      <c r="D27" s="16" t="s">
        <v>0</v>
      </c>
      <c r="E27" s="48" t="s">
        <v>71</v>
      </c>
      <c r="F27" s="73"/>
      <c r="G27" s="20" t="s">
        <v>25</v>
      </c>
      <c r="H27" s="21" t="s">
        <v>195</v>
      </c>
      <c r="I27" s="22">
        <v>3146.5</v>
      </c>
      <c r="J27" s="23" t="s">
        <v>5</v>
      </c>
      <c r="K27" s="53" t="s">
        <v>194</v>
      </c>
    </row>
    <row r="28" spans="1:11" ht="15" x14ac:dyDescent="0.25">
      <c r="A28" s="8" t="s">
        <v>15</v>
      </c>
      <c r="B28" s="9" t="s">
        <v>67</v>
      </c>
      <c r="C28" s="10">
        <v>29435</v>
      </c>
      <c r="D28" s="16" t="s">
        <v>0</v>
      </c>
      <c r="E28" s="48" t="s">
        <v>71</v>
      </c>
      <c r="F28" s="73"/>
      <c r="G28" s="20" t="s">
        <v>25</v>
      </c>
      <c r="H28" s="21" t="s">
        <v>196</v>
      </c>
      <c r="I28" s="22">
        <v>3424.2</v>
      </c>
      <c r="J28" s="23" t="s">
        <v>5</v>
      </c>
      <c r="K28" s="53" t="s">
        <v>194</v>
      </c>
    </row>
    <row r="29" spans="1:11" ht="15" x14ac:dyDescent="0.25">
      <c r="A29" s="8" t="s">
        <v>15</v>
      </c>
      <c r="B29" s="9" t="s">
        <v>68</v>
      </c>
      <c r="C29" s="10">
        <v>13171.8</v>
      </c>
      <c r="D29" s="16" t="s">
        <v>0</v>
      </c>
      <c r="E29" s="48" t="s">
        <v>71</v>
      </c>
      <c r="F29" s="73"/>
      <c r="G29" s="20" t="s">
        <v>25</v>
      </c>
      <c r="H29" s="21" t="s">
        <v>197</v>
      </c>
      <c r="I29" s="22">
        <v>3538.34</v>
      </c>
      <c r="J29" s="23" t="s">
        <v>5</v>
      </c>
      <c r="K29" s="53" t="s">
        <v>194</v>
      </c>
    </row>
    <row r="30" spans="1:11" ht="15" x14ac:dyDescent="0.25">
      <c r="A30" s="8" t="s">
        <v>15</v>
      </c>
      <c r="B30" s="9" t="s">
        <v>69</v>
      </c>
      <c r="C30" s="10">
        <v>1348.5</v>
      </c>
      <c r="D30" s="16" t="s">
        <v>0</v>
      </c>
      <c r="E30" s="48" t="s">
        <v>71</v>
      </c>
      <c r="F30" s="73"/>
      <c r="G30" s="20" t="s">
        <v>25</v>
      </c>
      <c r="H30" s="21" t="s">
        <v>252</v>
      </c>
      <c r="I30" s="22">
        <v>3424.2</v>
      </c>
      <c r="J30" s="23" t="s">
        <v>5</v>
      </c>
      <c r="K30" s="53" t="s">
        <v>254</v>
      </c>
    </row>
    <row r="31" spans="1:11" ht="15" x14ac:dyDescent="0.25">
      <c r="A31" s="8" t="s">
        <v>15</v>
      </c>
      <c r="B31" s="9" t="s">
        <v>70</v>
      </c>
      <c r="C31" s="10">
        <v>3904.45</v>
      </c>
      <c r="D31" s="16" t="s">
        <v>0</v>
      </c>
      <c r="E31" s="48" t="s">
        <v>71</v>
      </c>
      <c r="F31" s="73"/>
      <c r="G31" s="20" t="s">
        <v>25</v>
      </c>
      <c r="H31" s="21" t="s">
        <v>253</v>
      </c>
      <c r="I31" s="22">
        <v>3538.34</v>
      </c>
      <c r="J31" s="23" t="s">
        <v>5</v>
      </c>
      <c r="K31" s="53" t="s">
        <v>254</v>
      </c>
    </row>
    <row r="32" spans="1:11" ht="15" x14ac:dyDescent="0.25">
      <c r="A32" s="8" t="s">
        <v>15</v>
      </c>
      <c r="B32" s="9" t="s">
        <v>95</v>
      </c>
      <c r="C32" s="10">
        <v>4495</v>
      </c>
      <c r="D32" s="16" t="s">
        <v>0</v>
      </c>
      <c r="E32" s="48" t="s">
        <v>125</v>
      </c>
      <c r="F32" s="73"/>
      <c r="G32" s="20" t="s">
        <v>25</v>
      </c>
      <c r="H32" s="21" t="s">
        <v>276</v>
      </c>
      <c r="I32" s="22">
        <v>3538.34</v>
      </c>
      <c r="J32" s="23" t="s">
        <v>5</v>
      </c>
      <c r="K32" s="53" t="s">
        <v>275</v>
      </c>
    </row>
    <row r="33" spans="1:11" ht="15" x14ac:dyDescent="0.25">
      <c r="A33" s="8" t="s">
        <v>15</v>
      </c>
      <c r="B33" s="9" t="s">
        <v>96</v>
      </c>
      <c r="C33" s="10">
        <v>2566.5</v>
      </c>
      <c r="D33" s="16" t="s">
        <v>0</v>
      </c>
      <c r="E33" s="48" t="s">
        <v>125</v>
      </c>
      <c r="F33" s="73"/>
      <c r="G33" s="20" t="s">
        <v>25</v>
      </c>
      <c r="H33" s="21" t="s">
        <v>305</v>
      </c>
      <c r="I33" s="22">
        <v>3424.2</v>
      </c>
      <c r="J33" s="23" t="s">
        <v>5</v>
      </c>
      <c r="K33" s="53" t="s">
        <v>306</v>
      </c>
    </row>
    <row r="34" spans="1:11" ht="15" x14ac:dyDescent="0.25">
      <c r="A34" s="8" t="s">
        <v>15</v>
      </c>
      <c r="B34" s="9" t="s">
        <v>97</v>
      </c>
      <c r="C34" s="10">
        <v>5785.5</v>
      </c>
      <c r="D34" s="16" t="s">
        <v>0</v>
      </c>
      <c r="E34" s="48" t="s">
        <v>125</v>
      </c>
      <c r="F34" s="73"/>
      <c r="G34" s="20" t="s">
        <v>25</v>
      </c>
      <c r="H34" s="21" t="s">
        <v>370</v>
      </c>
      <c r="I34" s="22">
        <v>3538.34</v>
      </c>
      <c r="J34" s="23" t="s">
        <v>5</v>
      </c>
      <c r="K34" s="53" t="s">
        <v>366</v>
      </c>
    </row>
    <row r="35" spans="1:11" ht="15" x14ac:dyDescent="0.25">
      <c r="A35" s="8" t="s">
        <v>15</v>
      </c>
      <c r="B35" s="9" t="s">
        <v>98</v>
      </c>
      <c r="C35" s="10">
        <v>16352.52</v>
      </c>
      <c r="D35" s="16" t="s">
        <v>0</v>
      </c>
      <c r="E35" s="48" t="s">
        <v>125</v>
      </c>
      <c r="F35" s="73"/>
      <c r="G35" s="20" t="s">
        <v>25</v>
      </c>
      <c r="H35" s="21" t="s">
        <v>371</v>
      </c>
      <c r="I35" s="22">
        <v>3424.2</v>
      </c>
      <c r="J35" s="23" t="s">
        <v>5</v>
      </c>
      <c r="K35" s="53" t="s">
        <v>366</v>
      </c>
    </row>
    <row r="36" spans="1:11" ht="15" x14ac:dyDescent="0.25">
      <c r="A36" s="8" t="s">
        <v>15</v>
      </c>
      <c r="B36" s="9" t="s">
        <v>99</v>
      </c>
      <c r="C36" s="10">
        <v>10820.4</v>
      </c>
      <c r="D36" s="16" t="s">
        <v>0</v>
      </c>
      <c r="E36" s="48" t="s">
        <v>125</v>
      </c>
      <c r="F36" s="73"/>
      <c r="G36" s="20"/>
      <c r="H36" s="21"/>
      <c r="I36" s="22"/>
      <c r="J36" s="23"/>
      <c r="K36" s="53"/>
    </row>
    <row r="37" spans="1:11" ht="15" x14ac:dyDescent="0.25">
      <c r="A37" s="8" t="s">
        <v>15</v>
      </c>
      <c r="B37" s="9" t="s">
        <v>100</v>
      </c>
      <c r="C37" s="10">
        <v>24258.5</v>
      </c>
      <c r="D37" s="16" t="s">
        <v>0</v>
      </c>
      <c r="E37" s="48" t="s">
        <v>125</v>
      </c>
      <c r="F37" s="73"/>
      <c r="G37" s="20"/>
      <c r="H37" s="21"/>
      <c r="I37" s="22"/>
      <c r="J37" s="23"/>
      <c r="K37" s="53"/>
    </row>
    <row r="38" spans="1:11" ht="15" x14ac:dyDescent="0.25">
      <c r="A38" s="8" t="s">
        <v>15</v>
      </c>
      <c r="B38" s="9" t="s">
        <v>101</v>
      </c>
      <c r="C38" s="10">
        <v>11179.5</v>
      </c>
      <c r="D38" s="16" t="s">
        <v>0</v>
      </c>
      <c r="E38" s="48" t="s">
        <v>125</v>
      </c>
      <c r="F38" s="73"/>
      <c r="G38" s="20"/>
      <c r="H38" s="21"/>
      <c r="I38" s="22"/>
      <c r="J38" s="23"/>
      <c r="K38" s="53"/>
    </row>
    <row r="39" spans="1:11" ht="15" x14ac:dyDescent="0.25">
      <c r="A39" s="8" t="s">
        <v>15</v>
      </c>
      <c r="B39" s="9" t="s">
        <v>102</v>
      </c>
      <c r="C39" s="10">
        <v>1348.5</v>
      </c>
      <c r="D39" s="16" t="s">
        <v>0</v>
      </c>
      <c r="E39" s="48" t="s">
        <v>125</v>
      </c>
      <c r="F39" s="73"/>
      <c r="G39" s="20"/>
      <c r="H39" s="21"/>
      <c r="I39" s="22"/>
      <c r="J39" s="23"/>
      <c r="K39" s="53"/>
    </row>
    <row r="40" spans="1:11" x14ac:dyDescent="0.25">
      <c r="A40" s="8" t="s">
        <v>15</v>
      </c>
      <c r="B40" s="9" t="s">
        <v>103</v>
      </c>
      <c r="C40" s="10">
        <v>3904.45</v>
      </c>
      <c r="D40" s="16" t="s">
        <v>0</v>
      </c>
      <c r="E40" s="48" t="s">
        <v>125</v>
      </c>
      <c r="F40" s="73"/>
      <c r="G40" s="1" t="s">
        <v>14</v>
      </c>
      <c r="H40" s="18"/>
      <c r="I40" s="2">
        <f>SUM(I27:I39)</f>
        <v>30996.660000000003</v>
      </c>
      <c r="J40" s="18"/>
      <c r="K40" s="38"/>
    </row>
    <row r="41" spans="1:11" x14ac:dyDescent="0.25">
      <c r="A41" s="8" t="s">
        <v>15</v>
      </c>
      <c r="B41" s="9" t="s">
        <v>104</v>
      </c>
      <c r="C41" s="10">
        <v>2362.1999999999998</v>
      </c>
      <c r="D41" s="16" t="s">
        <v>0</v>
      </c>
      <c r="E41" s="48" t="s">
        <v>125</v>
      </c>
      <c r="F41" s="73"/>
    </row>
    <row r="42" spans="1:11" ht="15" x14ac:dyDescent="0.25">
      <c r="A42" s="8" t="s">
        <v>15</v>
      </c>
      <c r="B42" s="9" t="s">
        <v>105</v>
      </c>
      <c r="C42" s="10">
        <v>5394</v>
      </c>
      <c r="D42" s="16" t="s">
        <v>0</v>
      </c>
      <c r="E42" s="48" t="s">
        <v>125</v>
      </c>
      <c r="F42" s="73"/>
      <c r="G42" s="19" t="s">
        <v>9</v>
      </c>
      <c r="H42" s="19" t="s">
        <v>10</v>
      </c>
      <c r="I42" s="19" t="s">
        <v>11</v>
      </c>
      <c r="J42" s="19" t="s">
        <v>13</v>
      </c>
      <c r="K42" s="39" t="s">
        <v>12</v>
      </c>
    </row>
    <row r="43" spans="1:11" ht="15" x14ac:dyDescent="0.25">
      <c r="A43" s="8" t="s">
        <v>15</v>
      </c>
      <c r="B43" s="9" t="s">
        <v>106</v>
      </c>
      <c r="C43" s="10">
        <v>1574.8</v>
      </c>
      <c r="D43" s="16" t="s">
        <v>0</v>
      </c>
      <c r="E43" s="48" t="s">
        <v>125</v>
      </c>
      <c r="F43" s="73"/>
      <c r="G43" s="43" t="s">
        <v>19</v>
      </c>
      <c r="H43" s="44" t="s">
        <v>31</v>
      </c>
      <c r="I43" s="45">
        <v>2859.76</v>
      </c>
      <c r="J43" s="46" t="s">
        <v>20</v>
      </c>
      <c r="K43" s="65" t="s">
        <v>32</v>
      </c>
    </row>
    <row r="44" spans="1:11" ht="15" x14ac:dyDescent="0.25">
      <c r="A44" s="8" t="s">
        <v>15</v>
      </c>
      <c r="B44" s="9" t="s">
        <v>107</v>
      </c>
      <c r="C44" s="10">
        <v>12586</v>
      </c>
      <c r="D44" s="16" t="s">
        <v>0</v>
      </c>
      <c r="E44" s="48" t="s">
        <v>125</v>
      </c>
      <c r="F44" s="73"/>
      <c r="G44" s="43" t="s">
        <v>19</v>
      </c>
      <c r="H44" s="44" t="s">
        <v>72</v>
      </c>
      <c r="I44" s="45">
        <v>2859.76</v>
      </c>
      <c r="J44" s="46" t="s">
        <v>20</v>
      </c>
      <c r="K44" s="65" t="s">
        <v>73</v>
      </c>
    </row>
    <row r="45" spans="1:11" ht="15" x14ac:dyDescent="0.25">
      <c r="A45" s="8" t="s">
        <v>15</v>
      </c>
      <c r="B45" s="9" t="s">
        <v>108</v>
      </c>
      <c r="C45" s="10">
        <v>7867.8</v>
      </c>
      <c r="D45" s="16" t="s">
        <v>0</v>
      </c>
      <c r="E45" s="48" t="s">
        <v>125</v>
      </c>
      <c r="F45" s="73"/>
      <c r="G45" s="43" t="s">
        <v>19</v>
      </c>
      <c r="H45" s="44" t="s">
        <v>87</v>
      </c>
      <c r="I45" s="45">
        <v>2547.3200000000002</v>
      </c>
      <c r="J45" s="46" t="s">
        <v>20</v>
      </c>
      <c r="K45" s="65" t="s">
        <v>89</v>
      </c>
    </row>
    <row r="46" spans="1:11" ht="15" x14ac:dyDescent="0.25">
      <c r="A46" s="8" t="s">
        <v>15</v>
      </c>
      <c r="B46" s="9" t="s">
        <v>109</v>
      </c>
      <c r="C46" s="10">
        <v>1574.8</v>
      </c>
      <c r="D46" s="16" t="s">
        <v>0</v>
      </c>
      <c r="E46" s="48" t="s">
        <v>125</v>
      </c>
      <c r="F46" s="73"/>
      <c r="G46" s="43" t="s">
        <v>19</v>
      </c>
      <c r="H46" s="44" t="s">
        <v>88</v>
      </c>
      <c r="I46" s="45">
        <v>2876.03</v>
      </c>
      <c r="J46" s="46" t="s">
        <v>20</v>
      </c>
      <c r="K46" s="65" t="s">
        <v>89</v>
      </c>
    </row>
    <row r="47" spans="1:11" ht="15" x14ac:dyDescent="0.25">
      <c r="A47" s="8" t="s">
        <v>15</v>
      </c>
      <c r="B47" s="9" t="s">
        <v>110</v>
      </c>
      <c r="C47" s="10">
        <v>2331.6</v>
      </c>
      <c r="D47" s="16" t="s">
        <v>0</v>
      </c>
      <c r="E47" s="48" t="s">
        <v>125</v>
      </c>
      <c r="F47" s="73"/>
      <c r="G47" s="43" t="s">
        <v>19</v>
      </c>
      <c r="H47" s="44" t="s">
        <v>152</v>
      </c>
      <c r="I47" s="45">
        <v>532.47</v>
      </c>
      <c r="J47" s="46" t="s">
        <v>20</v>
      </c>
      <c r="K47" s="65" t="s">
        <v>154</v>
      </c>
    </row>
    <row r="48" spans="1:11" ht="15" x14ac:dyDescent="0.25">
      <c r="A48" s="8" t="s">
        <v>15</v>
      </c>
      <c r="B48" s="9" t="s">
        <v>111</v>
      </c>
      <c r="C48" s="10">
        <v>5278</v>
      </c>
      <c r="D48" s="16" t="s">
        <v>0</v>
      </c>
      <c r="E48" s="48" t="s">
        <v>125</v>
      </c>
      <c r="F48" s="73"/>
      <c r="G48" s="43" t="s">
        <v>19</v>
      </c>
      <c r="H48" s="44" t="s">
        <v>153</v>
      </c>
      <c r="I48" s="45">
        <v>2912.5</v>
      </c>
      <c r="J48" s="46" t="s">
        <v>20</v>
      </c>
      <c r="K48" s="65" t="s">
        <v>154</v>
      </c>
    </row>
    <row r="49" spans="1:11" ht="15" x14ac:dyDescent="0.25">
      <c r="A49" s="8" t="s">
        <v>15</v>
      </c>
      <c r="B49" s="9" t="s">
        <v>112</v>
      </c>
      <c r="C49" s="10">
        <v>6192.9</v>
      </c>
      <c r="D49" s="16" t="s">
        <v>0</v>
      </c>
      <c r="E49" s="48" t="s">
        <v>125</v>
      </c>
      <c r="F49" s="73"/>
      <c r="G49" s="43" t="s">
        <v>19</v>
      </c>
      <c r="H49" s="44" t="s">
        <v>238</v>
      </c>
      <c r="I49" s="45">
        <v>3020.97</v>
      </c>
      <c r="J49" s="46" t="s">
        <v>20</v>
      </c>
      <c r="K49" s="65" t="s">
        <v>241</v>
      </c>
    </row>
    <row r="50" spans="1:11" ht="15" x14ac:dyDescent="0.25">
      <c r="A50" s="8" t="s">
        <v>15</v>
      </c>
      <c r="B50" s="9" t="s">
        <v>113</v>
      </c>
      <c r="C50" s="10">
        <v>1422.4</v>
      </c>
      <c r="D50" s="16" t="s">
        <v>0</v>
      </c>
      <c r="E50" s="48" t="s">
        <v>125</v>
      </c>
      <c r="F50" s="73"/>
      <c r="G50" s="43" t="s">
        <v>19</v>
      </c>
      <c r="H50" s="44" t="s">
        <v>239</v>
      </c>
      <c r="I50" s="45">
        <v>2431.7800000000002</v>
      </c>
      <c r="J50" s="46" t="s">
        <v>20</v>
      </c>
      <c r="K50" s="65" t="s">
        <v>241</v>
      </c>
    </row>
    <row r="51" spans="1:11" ht="15" x14ac:dyDescent="0.25">
      <c r="A51" s="8" t="s">
        <v>15</v>
      </c>
      <c r="B51" s="9" t="s">
        <v>114</v>
      </c>
      <c r="C51" s="10">
        <v>4060</v>
      </c>
      <c r="D51" s="16" t="s">
        <v>0</v>
      </c>
      <c r="E51" s="48" t="s">
        <v>125</v>
      </c>
      <c r="F51" s="73"/>
      <c r="G51" s="43" t="s">
        <v>19</v>
      </c>
      <c r="H51" s="44" t="s">
        <v>240</v>
      </c>
      <c r="I51" s="45">
        <v>2295.9499999999998</v>
      </c>
      <c r="J51" s="46" t="s">
        <v>20</v>
      </c>
      <c r="K51" s="65" t="s">
        <v>241</v>
      </c>
    </row>
    <row r="52" spans="1:11" ht="15" x14ac:dyDescent="0.25">
      <c r="A52" s="8" t="s">
        <v>15</v>
      </c>
      <c r="B52" s="9" t="s">
        <v>115</v>
      </c>
      <c r="C52" s="10">
        <v>1218</v>
      </c>
      <c r="D52" s="16" t="s">
        <v>0</v>
      </c>
      <c r="E52" s="48" t="s">
        <v>125</v>
      </c>
      <c r="F52" s="73"/>
      <c r="G52" s="43" t="s">
        <v>19</v>
      </c>
      <c r="H52" s="44" t="s">
        <v>298</v>
      </c>
      <c r="I52" s="45">
        <v>2352.6799999999998</v>
      </c>
      <c r="J52" s="46" t="s">
        <v>20</v>
      </c>
      <c r="K52" s="65" t="s">
        <v>300</v>
      </c>
    </row>
    <row r="53" spans="1:11" ht="15" x14ac:dyDescent="0.25">
      <c r="A53" s="8" t="s">
        <v>15</v>
      </c>
      <c r="B53" s="9" t="s">
        <v>116</v>
      </c>
      <c r="C53" s="10">
        <v>3526.6</v>
      </c>
      <c r="D53" s="16" t="s">
        <v>0</v>
      </c>
      <c r="E53" s="48" t="s">
        <v>125</v>
      </c>
      <c r="F53" s="73"/>
      <c r="G53" s="43" t="s">
        <v>19</v>
      </c>
      <c r="H53" s="44" t="s">
        <v>299</v>
      </c>
      <c r="I53" s="45">
        <v>2309.1799999999998</v>
      </c>
      <c r="J53" s="46" t="s">
        <v>20</v>
      </c>
      <c r="K53" s="65" t="s">
        <v>300</v>
      </c>
    </row>
    <row r="54" spans="1:11" ht="15" x14ac:dyDescent="0.25">
      <c r="A54" s="8" t="s">
        <v>15</v>
      </c>
      <c r="B54" s="9" t="s">
        <v>117</v>
      </c>
      <c r="C54" s="10">
        <v>2133.6</v>
      </c>
      <c r="D54" s="16" t="s">
        <v>0</v>
      </c>
      <c r="E54" s="48" t="s">
        <v>125</v>
      </c>
      <c r="F54" s="73"/>
      <c r="G54" s="43" t="s">
        <v>19</v>
      </c>
      <c r="H54" s="44" t="s">
        <v>344</v>
      </c>
      <c r="I54" s="45">
        <v>2352.6799999999998</v>
      </c>
      <c r="J54" s="46" t="s">
        <v>20</v>
      </c>
      <c r="K54" s="65" t="s">
        <v>345</v>
      </c>
    </row>
    <row r="55" spans="1:11" ht="15" x14ac:dyDescent="0.25">
      <c r="A55" s="8" t="s">
        <v>15</v>
      </c>
      <c r="B55" s="9" t="s">
        <v>118</v>
      </c>
      <c r="C55" s="10">
        <v>4845.8999999999996</v>
      </c>
      <c r="D55" s="16" t="s">
        <v>0</v>
      </c>
      <c r="E55" s="48" t="s">
        <v>125</v>
      </c>
      <c r="F55" s="73"/>
      <c r="G55" s="43" t="s">
        <v>19</v>
      </c>
      <c r="H55" s="44" t="s">
        <v>369</v>
      </c>
      <c r="I55" s="45">
        <v>2292.16</v>
      </c>
      <c r="J55" s="46" t="s">
        <v>20</v>
      </c>
      <c r="K55" s="65" t="s">
        <v>366</v>
      </c>
    </row>
    <row r="56" spans="1:11" ht="15" x14ac:dyDescent="0.25">
      <c r="A56" s="8" t="s">
        <v>15</v>
      </c>
      <c r="B56" s="9" t="s">
        <v>119</v>
      </c>
      <c r="C56" s="10">
        <v>1422.4</v>
      </c>
      <c r="D56" s="16" t="s">
        <v>0</v>
      </c>
      <c r="E56" s="48" t="s">
        <v>125</v>
      </c>
      <c r="F56" s="73"/>
      <c r="G56" s="43"/>
      <c r="H56" s="44"/>
      <c r="I56" s="45"/>
      <c r="J56" s="46"/>
      <c r="K56" s="47"/>
    </row>
    <row r="57" spans="1:11" ht="15" x14ac:dyDescent="0.25">
      <c r="A57" s="8" t="s">
        <v>15</v>
      </c>
      <c r="B57" s="9" t="s">
        <v>120</v>
      </c>
      <c r="C57" s="10">
        <v>11266.5</v>
      </c>
      <c r="D57" s="16" t="s">
        <v>0</v>
      </c>
      <c r="E57" s="48" t="s">
        <v>125</v>
      </c>
      <c r="F57" s="73"/>
      <c r="G57" s="43"/>
      <c r="H57" s="44"/>
      <c r="I57" s="45"/>
      <c r="J57" s="46"/>
      <c r="K57" s="47"/>
    </row>
    <row r="58" spans="1:11" ht="15" x14ac:dyDescent="0.25">
      <c r="A58" s="8" t="s">
        <v>15</v>
      </c>
      <c r="B58" s="9" t="s">
        <v>121</v>
      </c>
      <c r="C58" s="10">
        <v>13776.96</v>
      </c>
      <c r="D58" s="16" t="s">
        <v>0</v>
      </c>
      <c r="E58" s="48" t="s">
        <v>125</v>
      </c>
      <c r="F58" s="73"/>
      <c r="G58" s="43"/>
      <c r="H58" s="44"/>
      <c r="I58" s="45"/>
      <c r="J58" s="46"/>
      <c r="K58" s="47"/>
    </row>
    <row r="59" spans="1:11" x14ac:dyDescent="0.25">
      <c r="A59" s="8" t="s">
        <v>15</v>
      </c>
      <c r="B59" s="9" t="s">
        <v>122</v>
      </c>
      <c r="C59" s="10">
        <v>9144</v>
      </c>
      <c r="D59" s="16" t="s">
        <v>0</v>
      </c>
      <c r="E59" s="48" t="s">
        <v>125</v>
      </c>
      <c r="F59" s="73"/>
      <c r="G59" s="1" t="s">
        <v>14</v>
      </c>
      <c r="H59" s="18"/>
      <c r="I59" s="2">
        <f>SUM(I43:I58)</f>
        <v>31643.24</v>
      </c>
      <c r="J59" s="18"/>
      <c r="K59" s="38"/>
    </row>
    <row r="60" spans="1:11" x14ac:dyDescent="0.25">
      <c r="A60" s="8" t="s">
        <v>15</v>
      </c>
      <c r="B60" s="9" t="s">
        <v>123</v>
      </c>
      <c r="C60" s="10">
        <v>26796</v>
      </c>
      <c r="D60" s="16" t="s">
        <v>0</v>
      </c>
      <c r="E60" s="48" t="s">
        <v>125</v>
      </c>
      <c r="F60" s="73"/>
    </row>
    <row r="61" spans="1:11" ht="15" x14ac:dyDescent="0.25">
      <c r="A61" s="8" t="s">
        <v>15</v>
      </c>
      <c r="B61" s="9" t="s">
        <v>124</v>
      </c>
      <c r="C61" s="10">
        <v>11745</v>
      </c>
      <c r="D61" s="16" t="s">
        <v>0</v>
      </c>
      <c r="E61" s="48" t="s">
        <v>125</v>
      </c>
      <c r="F61" s="73"/>
      <c r="G61" s="19" t="s">
        <v>9</v>
      </c>
      <c r="H61" s="19" t="s">
        <v>10</v>
      </c>
      <c r="I61" s="19" t="s">
        <v>11</v>
      </c>
      <c r="J61" s="19" t="s">
        <v>13</v>
      </c>
      <c r="K61" s="39" t="s">
        <v>12</v>
      </c>
    </row>
    <row r="62" spans="1:11" ht="15" x14ac:dyDescent="0.25">
      <c r="A62" s="8" t="s">
        <v>15</v>
      </c>
      <c r="B62" s="9" t="s">
        <v>135</v>
      </c>
      <c r="C62" s="10">
        <v>4495</v>
      </c>
      <c r="D62" s="16" t="s">
        <v>0</v>
      </c>
      <c r="E62" s="48" t="s">
        <v>151</v>
      </c>
      <c r="F62" s="73"/>
      <c r="G62" s="24" t="s">
        <v>7</v>
      </c>
      <c r="H62" s="25" t="s">
        <v>29</v>
      </c>
      <c r="I62" s="26">
        <v>396.8</v>
      </c>
      <c r="J62" s="27" t="s">
        <v>8</v>
      </c>
      <c r="K62" s="54" t="s">
        <v>30</v>
      </c>
    </row>
    <row r="63" spans="1:11" ht="15" x14ac:dyDescent="0.25">
      <c r="A63" s="8" t="s">
        <v>15</v>
      </c>
      <c r="B63" s="9" t="s">
        <v>136</v>
      </c>
      <c r="C63" s="10">
        <v>2618.6999999999998</v>
      </c>
      <c r="D63" s="16" t="s">
        <v>0</v>
      </c>
      <c r="E63" s="48" t="s">
        <v>151</v>
      </c>
      <c r="F63" s="73"/>
      <c r="G63" s="24" t="s">
        <v>7</v>
      </c>
      <c r="H63" s="25" t="s">
        <v>54</v>
      </c>
      <c r="I63" s="26">
        <v>384</v>
      </c>
      <c r="J63" s="27" t="s">
        <v>8</v>
      </c>
      <c r="K63" s="54" t="s">
        <v>55</v>
      </c>
    </row>
    <row r="64" spans="1:11" ht="15" x14ac:dyDescent="0.25">
      <c r="A64" s="8" t="s">
        <v>15</v>
      </c>
      <c r="B64" s="9" t="s">
        <v>137</v>
      </c>
      <c r="C64" s="10">
        <v>5988.5</v>
      </c>
      <c r="D64" s="16" t="s">
        <v>0</v>
      </c>
      <c r="E64" s="48" t="s">
        <v>151</v>
      </c>
      <c r="F64" s="73"/>
      <c r="G64" s="24" t="s">
        <v>7</v>
      </c>
      <c r="H64" s="25" t="s">
        <v>81</v>
      </c>
      <c r="I64" s="26">
        <v>396.8</v>
      </c>
      <c r="J64" s="27" t="s">
        <v>8</v>
      </c>
      <c r="K64" s="54" t="s">
        <v>82</v>
      </c>
    </row>
    <row r="65" spans="1:11" ht="15" x14ac:dyDescent="0.25">
      <c r="A65" s="8" t="s">
        <v>15</v>
      </c>
      <c r="B65" s="9" t="s">
        <v>138</v>
      </c>
      <c r="C65" s="10">
        <v>4721.3</v>
      </c>
      <c r="D65" s="16" t="s">
        <v>0</v>
      </c>
      <c r="E65" s="48" t="s">
        <v>151</v>
      </c>
      <c r="F65" s="73"/>
      <c r="G65" s="24" t="s">
        <v>7</v>
      </c>
      <c r="H65" s="25" t="s">
        <v>83</v>
      </c>
      <c r="I65" s="26">
        <v>396.8</v>
      </c>
      <c r="J65" s="27" t="s">
        <v>8</v>
      </c>
      <c r="K65" s="54" t="s">
        <v>84</v>
      </c>
    </row>
    <row r="66" spans="1:11" ht="15" x14ac:dyDescent="0.25">
      <c r="A66" s="8" t="s">
        <v>15</v>
      </c>
      <c r="B66" s="9" t="s">
        <v>139</v>
      </c>
      <c r="C66" s="10">
        <v>1574.8</v>
      </c>
      <c r="D66" s="16" t="s">
        <v>0</v>
      </c>
      <c r="E66" s="48" t="s">
        <v>151</v>
      </c>
      <c r="F66" s="73"/>
      <c r="G66" s="24" t="s">
        <v>7</v>
      </c>
      <c r="H66" s="25" t="s">
        <v>126</v>
      </c>
      <c r="I66" s="26">
        <v>300.8</v>
      </c>
      <c r="J66" s="27" t="s">
        <v>8</v>
      </c>
      <c r="K66" s="54" t="s">
        <v>128</v>
      </c>
    </row>
    <row r="67" spans="1:11" ht="15" x14ac:dyDescent="0.25">
      <c r="A67" s="8" t="s">
        <v>15</v>
      </c>
      <c r="B67" s="9" t="s">
        <v>140</v>
      </c>
      <c r="C67" s="10">
        <v>1348.5</v>
      </c>
      <c r="D67" s="16" t="s">
        <v>0</v>
      </c>
      <c r="E67" s="48" t="s">
        <v>151</v>
      </c>
      <c r="F67" s="73"/>
      <c r="G67" s="24" t="s">
        <v>7</v>
      </c>
      <c r="H67" s="25" t="s">
        <v>127</v>
      </c>
      <c r="I67" s="26">
        <v>198.4</v>
      </c>
      <c r="J67" s="27" t="s">
        <v>8</v>
      </c>
      <c r="K67" s="54" t="s">
        <v>128</v>
      </c>
    </row>
    <row r="68" spans="1:11" ht="15" x14ac:dyDescent="0.25">
      <c r="A68" s="8" t="s">
        <v>15</v>
      </c>
      <c r="B68" s="9" t="s">
        <v>141</v>
      </c>
      <c r="C68" s="10">
        <v>3904.45</v>
      </c>
      <c r="D68" s="16" t="s">
        <v>0</v>
      </c>
      <c r="E68" s="48" t="s">
        <v>151</v>
      </c>
      <c r="F68" s="73"/>
      <c r="G68" s="24" t="s">
        <v>7</v>
      </c>
      <c r="H68" s="25" t="s">
        <v>158</v>
      </c>
      <c r="I68" s="26">
        <v>354.3</v>
      </c>
      <c r="J68" s="27" t="s">
        <v>8</v>
      </c>
      <c r="K68" s="54" t="s">
        <v>157</v>
      </c>
    </row>
    <row r="69" spans="1:11" ht="15" x14ac:dyDescent="0.25">
      <c r="A69" s="8" t="s">
        <v>15</v>
      </c>
      <c r="B69" s="9" t="s">
        <v>142</v>
      </c>
      <c r="C69" s="10">
        <v>2362.1999999999998</v>
      </c>
      <c r="D69" s="16" t="s">
        <v>0</v>
      </c>
      <c r="E69" s="48" t="s">
        <v>151</v>
      </c>
      <c r="F69" s="73"/>
      <c r="G69" s="24" t="s">
        <v>7</v>
      </c>
      <c r="H69" s="25" t="s">
        <v>159</v>
      </c>
      <c r="I69" s="26">
        <v>366.11</v>
      </c>
      <c r="J69" s="27" t="s">
        <v>8</v>
      </c>
      <c r="K69" s="54" t="s">
        <v>157</v>
      </c>
    </row>
    <row r="70" spans="1:11" ht="15" x14ac:dyDescent="0.25">
      <c r="A70" s="8" t="s">
        <v>15</v>
      </c>
      <c r="B70" s="9" t="s">
        <v>143</v>
      </c>
      <c r="C70" s="10">
        <v>5394</v>
      </c>
      <c r="D70" s="16" t="s">
        <v>0</v>
      </c>
      <c r="E70" s="48" t="s">
        <v>151</v>
      </c>
      <c r="F70" s="73"/>
      <c r="G70" s="24" t="s">
        <v>7</v>
      </c>
      <c r="H70" s="25" t="s">
        <v>244</v>
      </c>
      <c r="I70" s="26">
        <v>467.26</v>
      </c>
      <c r="J70" s="27" t="s">
        <v>8</v>
      </c>
      <c r="K70" s="54" t="s">
        <v>245</v>
      </c>
    </row>
    <row r="71" spans="1:11" ht="15" x14ac:dyDescent="0.25">
      <c r="A71" s="8" t="s">
        <v>15</v>
      </c>
      <c r="B71" s="9" t="s">
        <v>144</v>
      </c>
      <c r="C71" s="10">
        <v>1574.8</v>
      </c>
      <c r="D71" s="16" t="s">
        <v>0</v>
      </c>
      <c r="E71" s="48" t="s">
        <v>151</v>
      </c>
      <c r="F71" s="73"/>
      <c r="G71" s="24" t="s">
        <v>7</v>
      </c>
      <c r="H71" s="25" t="s">
        <v>274</v>
      </c>
      <c r="I71" s="26">
        <v>2116.9899999999998</v>
      </c>
      <c r="J71" s="27" t="s">
        <v>8</v>
      </c>
      <c r="K71" s="54" t="s">
        <v>275</v>
      </c>
    </row>
    <row r="72" spans="1:11" ht="15" x14ac:dyDescent="0.25">
      <c r="A72" s="8" t="s">
        <v>15</v>
      </c>
      <c r="B72" s="9" t="s">
        <v>145</v>
      </c>
      <c r="C72" s="10">
        <v>12586</v>
      </c>
      <c r="D72" s="16" t="s">
        <v>0</v>
      </c>
      <c r="E72" s="48" t="s">
        <v>151</v>
      </c>
      <c r="F72" s="73"/>
      <c r="G72" s="24" t="s">
        <v>7</v>
      </c>
      <c r="H72" s="25" t="s">
        <v>307</v>
      </c>
      <c r="I72" s="26">
        <v>2109.91</v>
      </c>
      <c r="J72" s="27" t="s">
        <v>8</v>
      </c>
      <c r="K72" s="54" t="s">
        <v>308</v>
      </c>
    </row>
    <row r="73" spans="1:11" ht="15" x14ac:dyDescent="0.25">
      <c r="A73" s="8" t="s">
        <v>15</v>
      </c>
      <c r="B73" s="9" t="s">
        <v>146</v>
      </c>
      <c r="C73" s="10">
        <v>14081.76</v>
      </c>
      <c r="D73" s="16" t="s">
        <v>0</v>
      </c>
      <c r="E73" s="48" t="s">
        <v>151</v>
      </c>
      <c r="F73" s="73"/>
      <c r="G73" s="24" t="s">
        <v>7</v>
      </c>
      <c r="H73" s="25" t="s">
        <v>311</v>
      </c>
      <c r="I73" s="26">
        <v>757.4</v>
      </c>
      <c r="J73" s="27" t="s">
        <v>8</v>
      </c>
      <c r="K73" s="54" t="s">
        <v>312</v>
      </c>
    </row>
    <row r="74" spans="1:11" ht="15" x14ac:dyDescent="0.25">
      <c r="A74" s="8" t="s">
        <v>15</v>
      </c>
      <c r="B74" s="9" t="s">
        <v>147</v>
      </c>
      <c r="C74" s="10">
        <v>9347.2000000000007</v>
      </c>
      <c r="D74" s="16" t="s">
        <v>0</v>
      </c>
      <c r="E74" s="48" t="s">
        <v>151</v>
      </c>
      <c r="F74" s="73"/>
      <c r="G74" s="24" t="s">
        <v>7</v>
      </c>
      <c r="H74" s="25" t="s">
        <v>364</v>
      </c>
      <c r="I74" s="26">
        <v>2116.9899999999998</v>
      </c>
      <c r="J74" s="27" t="s">
        <v>8</v>
      </c>
      <c r="K74" s="54" t="s">
        <v>365</v>
      </c>
    </row>
    <row r="75" spans="1:11" ht="15" x14ac:dyDescent="0.25">
      <c r="A75" s="8" t="s">
        <v>15</v>
      </c>
      <c r="B75" s="9" t="s">
        <v>148</v>
      </c>
      <c r="C75" s="10">
        <v>36540</v>
      </c>
      <c r="D75" s="16" t="s">
        <v>0</v>
      </c>
      <c r="E75" s="48" t="s">
        <v>151</v>
      </c>
      <c r="F75" s="73"/>
      <c r="G75" s="24"/>
      <c r="H75" s="25"/>
      <c r="I75" s="26"/>
      <c r="J75" s="27"/>
      <c r="K75" s="54"/>
    </row>
    <row r="76" spans="1:11" x14ac:dyDescent="0.25">
      <c r="A76" s="8" t="s">
        <v>15</v>
      </c>
      <c r="B76" s="9" t="s">
        <v>149</v>
      </c>
      <c r="C76" s="10">
        <v>15868.8</v>
      </c>
      <c r="D76" s="16" t="s">
        <v>0</v>
      </c>
      <c r="E76" s="48" t="s">
        <v>151</v>
      </c>
      <c r="F76" s="73"/>
      <c r="G76" s="1" t="s">
        <v>14</v>
      </c>
      <c r="H76" s="18"/>
      <c r="I76" s="2">
        <f>SUM(I62:I75)</f>
        <v>10362.56</v>
      </c>
      <c r="J76" s="18"/>
      <c r="K76" s="38"/>
    </row>
    <row r="77" spans="1:11" x14ac:dyDescent="0.25">
      <c r="A77" s="8" t="s">
        <v>15</v>
      </c>
      <c r="B77" s="9" t="s">
        <v>150</v>
      </c>
      <c r="C77" s="10">
        <v>1769.6</v>
      </c>
      <c r="D77" s="16" t="s">
        <v>0</v>
      </c>
      <c r="E77" s="48" t="s">
        <v>151</v>
      </c>
      <c r="F77" s="73"/>
    </row>
    <row r="78" spans="1:11" ht="15" x14ac:dyDescent="0.25">
      <c r="A78" s="8" t="s">
        <v>15</v>
      </c>
      <c r="B78" s="9" t="s">
        <v>165</v>
      </c>
      <c r="C78" s="10">
        <v>1110.96</v>
      </c>
      <c r="D78" s="16" t="s">
        <v>0</v>
      </c>
      <c r="E78" s="48" t="s">
        <v>188</v>
      </c>
      <c r="F78" s="73"/>
      <c r="G78" s="19" t="s">
        <v>9</v>
      </c>
      <c r="H78" s="19" t="s">
        <v>10</v>
      </c>
      <c r="I78" s="19" t="s">
        <v>11</v>
      </c>
      <c r="J78" s="19" t="s">
        <v>13</v>
      </c>
      <c r="K78" s="39" t="s">
        <v>12</v>
      </c>
    </row>
    <row r="79" spans="1:11" ht="15" x14ac:dyDescent="0.25">
      <c r="A79" s="8" t="s">
        <v>15</v>
      </c>
      <c r="B79" s="9" t="s">
        <v>166</v>
      </c>
      <c r="C79" s="10">
        <v>2123.52</v>
      </c>
      <c r="D79" s="16" t="s">
        <v>0</v>
      </c>
      <c r="E79" s="48" t="s">
        <v>188</v>
      </c>
      <c r="F79" s="73"/>
      <c r="G79" s="28" t="s">
        <v>6</v>
      </c>
      <c r="H79" s="29" t="s">
        <v>27</v>
      </c>
      <c r="I79" s="30">
        <v>1749.64</v>
      </c>
      <c r="J79" s="31" t="s">
        <v>2</v>
      </c>
      <c r="K79" s="52" t="s">
        <v>28</v>
      </c>
    </row>
    <row r="80" spans="1:11" ht="15" x14ac:dyDescent="0.25">
      <c r="A80" s="8" t="s">
        <v>15</v>
      </c>
      <c r="B80" s="9" t="s">
        <v>167</v>
      </c>
      <c r="C80" s="10">
        <v>1147.5</v>
      </c>
      <c r="D80" s="16" t="s">
        <v>0</v>
      </c>
      <c r="E80" s="48" t="s">
        <v>188</v>
      </c>
      <c r="F80" s="73"/>
      <c r="G80" s="28" t="s">
        <v>6</v>
      </c>
      <c r="H80" s="29" t="s">
        <v>74</v>
      </c>
      <c r="I80" s="30">
        <v>1749.64</v>
      </c>
      <c r="J80" s="31" t="s">
        <v>2</v>
      </c>
      <c r="K80" s="52" t="s">
        <v>75</v>
      </c>
    </row>
    <row r="81" spans="1:11" ht="15" x14ac:dyDescent="0.25">
      <c r="A81" s="8" t="s">
        <v>15</v>
      </c>
      <c r="B81" s="9" t="s">
        <v>168</v>
      </c>
      <c r="C81" s="10">
        <v>477</v>
      </c>
      <c r="D81" s="16" t="s">
        <v>0</v>
      </c>
      <c r="E81" s="48" t="s">
        <v>188</v>
      </c>
      <c r="F81" s="73"/>
      <c r="G81" s="28" t="s">
        <v>6</v>
      </c>
      <c r="H81" s="29" t="s">
        <v>80</v>
      </c>
      <c r="I81" s="30">
        <v>1580.32</v>
      </c>
      <c r="J81" s="31" t="s">
        <v>2</v>
      </c>
      <c r="K81" s="52" t="s">
        <v>79</v>
      </c>
    </row>
    <row r="82" spans="1:11" ht="15" x14ac:dyDescent="0.25">
      <c r="A82" s="8" t="s">
        <v>15</v>
      </c>
      <c r="B82" s="9" t="s">
        <v>169</v>
      </c>
      <c r="C82" s="10">
        <v>4537.76</v>
      </c>
      <c r="D82" s="16" t="s">
        <v>0</v>
      </c>
      <c r="E82" s="48" t="s">
        <v>188</v>
      </c>
      <c r="F82" s="73"/>
      <c r="G82" s="28" t="s">
        <v>6</v>
      </c>
      <c r="H82" s="29" t="s">
        <v>85</v>
      </c>
      <c r="I82" s="30">
        <v>1749.64</v>
      </c>
      <c r="J82" s="31" t="s">
        <v>2</v>
      </c>
      <c r="K82" s="52" t="s">
        <v>86</v>
      </c>
    </row>
    <row r="83" spans="1:11" ht="15" x14ac:dyDescent="0.25">
      <c r="A83" s="8" t="s">
        <v>15</v>
      </c>
      <c r="B83" s="9" t="s">
        <v>170</v>
      </c>
      <c r="C83" s="10">
        <v>1959.03</v>
      </c>
      <c r="D83" s="16" t="s">
        <v>0</v>
      </c>
      <c r="E83" s="48" t="s">
        <v>188</v>
      </c>
      <c r="F83" s="73"/>
      <c r="G83" s="28" t="s">
        <v>6</v>
      </c>
      <c r="H83" s="29" t="s">
        <v>129</v>
      </c>
      <c r="I83" s="30">
        <v>1693.2</v>
      </c>
      <c r="J83" s="31" t="s">
        <v>2</v>
      </c>
      <c r="K83" s="52" t="s">
        <v>130</v>
      </c>
    </row>
    <row r="84" spans="1:11" ht="15" x14ac:dyDescent="0.25">
      <c r="A84" s="8" t="s">
        <v>15</v>
      </c>
      <c r="B84" s="9" t="s">
        <v>171</v>
      </c>
      <c r="C84" s="10">
        <v>11022.46</v>
      </c>
      <c r="D84" s="16" t="s">
        <v>0</v>
      </c>
      <c r="E84" s="48" t="s">
        <v>188</v>
      </c>
      <c r="F84" s="73"/>
      <c r="G84" s="28" t="s">
        <v>6</v>
      </c>
      <c r="H84" s="29" t="s">
        <v>155</v>
      </c>
      <c r="I84" s="30">
        <v>1749.64</v>
      </c>
      <c r="J84" s="31" t="s">
        <v>2</v>
      </c>
      <c r="K84" s="52" t="s">
        <v>156</v>
      </c>
    </row>
    <row r="85" spans="1:11" ht="15" x14ac:dyDescent="0.25">
      <c r="A85" s="8" t="s">
        <v>15</v>
      </c>
      <c r="B85" s="9" t="s">
        <v>172</v>
      </c>
      <c r="C85" s="10">
        <v>1624.5</v>
      </c>
      <c r="D85" s="16" t="s">
        <v>0</v>
      </c>
      <c r="E85" s="48" t="s">
        <v>188</v>
      </c>
      <c r="F85" s="73"/>
      <c r="G85" s="28" t="s">
        <v>6</v>
      </c>
      <c r="H85" s="29" t="s">
        <v>221</v>
      </c>
      <c r="I85" s="30">
        <v>1693.2</v>
      </c>
      <c r="J85" s="31" t="s">
        <v>2</v>
      </c>
      <c r="K85" s="52" t="s">
        <v>222</v>
      </c>
    </row>
    <row r="86" spans="1:11" ht="15" x14ac:dyDescent="0.25">
      <c r="A86" s="8" t="s">
        <v>15</v>
      </c>
      <c r="B86" s="9" t="s">
        <v>173</v>
      </c>
      <c r="C86" s="10">
        <v>2846.58</v>
      </c>
      <c r="D86" s="16" t="s">
        <v>0</v>
      </c>
      <c r="E86" s="48" t="s">
        <v>188</v>
      </c>
      <c r="F86" s="73"/>
      <c r="G86" s="28" t="s">
        <v>6</v>
      </c>
      <c r="H86" s="29" t="s">
        <v>242</v>
      </c>
      <c r="I86" s="30">
        <v>1681.92</v>
      </c>
      <c r="J86" s="31" t="s">
        <v>2</v>
      </c>
      <c r="K86" s="52" t="s">
        <v>243</v>
      </c>
    </row>
    <row r="87" spans="1:11" ht="15" x14ac:dyDescent="0.25">
      <c r="A87" s="8" t="s">
        <v>15</v>
      </c>
      <c r="B87" s="9" t="s">
        <v>174</v>
      </c>
      <c r="C87" s="10">
        <v>6163.56</v>
      </c>
      <c r="D87" s="16" t="s">
        <v>0</v>
      </c>
      <c r="E87" s="48" t="s">
        <v>188</v>
      </c>
      <c r="F87" s="73"/>
      <c r="G87" s="28" t="s">
        <v>6</v>
      </c>
      <c r="H87" s="29" t="s">
        <v>255</v>
      </c>
      <c r="I87" s="30">
        <v>1749.64</v>
      </c>
      <c r="J87" s="31" t="s">
        <v>2</v>
      </c>
      <c r="K87" s="52" t="s">
        <v>256</v>
      </c>
    </row>
    <row r="88" spans="1:11" ht="15" x14ac:dyDescent="0.25">
      <c r="A88" s="8" t="s">
        <v>15</v>
      </c>
      <c r="B88" s="9" t="s">
        <v>175</v>
      </c>
      <c r="C88" s="10">
        <v>4891.5</v>
      </c>
      <c r="D88" s="16" t="s">
        <v>0</v>
      </c>
      <c r="E88" s="48" t="s">
        <v>188</v>
      </c>
      <c r="F88" s="73"/>
      <c r="G88" s="28" t="s">
        <v>6</v>
      </c>
      <c r="H88" s="29" t="s">
        <v>294</v>
      </c>
      <c r="I88" s="30">
        <v>1693.2</v>
      </c>
      <c r="J88" s="31" t="s">
        <v>2</v>
      </c>
      <c r="K88" s="52" t="s">
        <v>295</v>
      </c>
    </row>
    <row r="89" spans="1:11" ht="15" x14ac:dyDescent="0.25">
      <c r="A89" s="8" t="s">
        <v>15</v>
      </c>
      <c r="B89" s="9" t="s">
        <v>176</v>
      </c>
      <c r="C89" s="10">
        <v>1687.5</v>
      </c>
      <c r="D89" s="16" t="s">
        <v>0</v>
      </c>
      <c r="E89" s="48" t="s">
        <v>188</v>
      </c>
      <c r="F89" s="73"/>
      <c r="G89" s="28" t="s">
        <v>6</v>
      </c>
      <c r="H89" s="29" t="s">
        <v>342</v>
      </c>
      <c r="I89" s="30">
        <v>1749.64</v>
      </c>
      <c r="J89" s="31" t="s">
        <v>2</v>
      </c>
      <c r="K89" s="52" t="s">
        <v>343</v>
      </c>
    </row>
    <row r="90" spans="1:11" ht="15" x14ac:dyDescent="0.25">
      <c r="A90" s="8" t="s">
        <v>15</v>
      </c>
      <c r="B90" s="9" t="s">
        <v>177</v>
      </c>
      <c r="C90" s="10">
        <v>3937.5</v>
      </c>
      <c r="D90" s="16" t="s">
        <v>0</v>
      </c>
      <c r="E90" s="48" t="s">
        <v>188</v>
      </c>
      <c r="F90" s="73"/>
      <c r="G90" s="28" t="s">
        <v>6</v>
      </c>
      <c r="H90" s="29" t="s">
        <v>362</v>
      </c>
      <c r="I90" s="30">
        <v>1693.2</v>
      </c>
      <c r="J90" s="31" t="s">
        <v>2</v>
      </c>
      <c r="K90" s="52" t="s">
        <v>363</v>
      </c>
    </row>
    <row r="91" spans="1:11" ht="15" x14ac:dyDescent="0.25">
      <c r="A91" s="8" t="s">
        <v>15</v>
      </c>
      <c r="B91" s="9" t="s">
        <v>178</v>
      </c>
      <c r="C91" s="10">
        <v>2286</v>
      </c>
      <c r="D91" s="16" t="s">
        <v>0</v>
      </c>
      <c r="E91" s="48" t="s">
        <v>188</v>
      </c>
      <c r="F91" s="73"/>
      <c r="G91" s="28"/>
      <c r="H91" s="29"/>
      <c r="I91" s="30"/>
      <c r="J91" s="31"/>
      <c r="K91" s="62"/>
    </row>
    <row r="92" spans="1:11" x14ac:dyDescent="0.25">
      <c r="A92" s="8" t="s">
        <v>15</v>
      </c>
      <c r="B92" s="9" t="s">
        <v>179</v>
      </c>
      <c r="C92" s="10">
        <v>5869.2</v>
      </c>
      <c r="D92" s="16" t="s">
        <v>0</v>
      </c>
      <c r="E92" s="48" t="s">
        <v>188</v>
      </c>
      <c r="F92" s="73"/>
      <c r="G92" s="1" t="s">
        <v>14</v>
      </c>
      <c r="H92" s="18"/>
      <c r="I92" s="2">
        <f>SUM(I79:I91)</f>
        <v>20532.88</v>
      </c>
      <c r="J92" s="18"/>
      <c r="K92" s="38"/>
    </row>
    <row r="93" spans="1:11" x14ac:dyDescent="0.25">
      <c r="A93" s="8" t="s">
        <v>15</v>
      </c>
      <c r="B93" s="9" t="s">
        <v>180</v>
      </c>
      <c r="C93" s="10">
        <v>1524</v>
      </c>
      <c r="D93" s="16" t="s">
        <v>0</v>
      </c>
      <c r="E93" s="48" t="s">
        <v>188</v>
      </c>
      <c r="F93" s="73"/>
      <c r="G93" s="55"/>
      <c r="H93" s="55"/>
      <c r="I93" s="55"/>
    </row>
    <row r="94" spans="1:11" ht="15" x14ac:dyDescent="0.25">
      <c r="A94" s="8" t="s">
        <v>15</v>
      </c>
      <c r="B94" s="9" t="s">
        <v>181</v>
      </c>
      <c r="C94" s="10">
        <v>13696.8</v>
      </c>
      <c r="D94" s="16" t="s">
        <v>0</v>
      </c>
      <c r="E94" s="48" t="s">
        <v>188</v>
      </c>
      <c r="F94" s="73"/>
      <c r="G94" s="19" t="s">
        <v>9</v>
      </c>
      <c r="H94" s="19" t="s">
        <v>10</v>
      </c>
      <c r="I94" s="19" t="s">
        <v>11</v>
      </c>
      <c r="J94" s="19" t="s">
        <v>13</v>
      </c>
      <c r="K94" s="39" t="s">
        <v>12</v>
      </c>
    </row>
    <row r="95" spans="1:11" ht="15" x14ac:dyDescent="0.25">
      <c r="A95" s="8" t="s">
        <v>15</v>
      </c>
      <c r="B95" s="9" t="s">
        <v>182</v>
      </c>
      <c r="C95" s="10">
        <v>4948.2</v>
      </c>
      <c r="D95" s="16" t="s">
        <v>0</v>
      </c>
      <c r="E95" s="48" t="s">
        <v>188</v>
      </c>
      <c r="F95" s="73"/>
      <c r="G95" s="32" t="s">
        <v>3</v>
      </c>
      <c r="H95" s="33" t="s">
        <v>78</v>
      </c>
      <c r="I95" s="34">
        <v>3015</v>
      </c>
      <c r="J95" s="35" t="s">
        <v>4</v>
      </c>
      <c r="K95" s="49" t="s">
        <v>79</v>
      </c>
    </row>
    <row r="96" spans="1:11" ht="15" x14ac:dyDescent="0.25">
      <c r="A96" s="8" t="s">
        <v>15</v>
      </c>
      <c r="B96" s="9" t="s">
        <v>183</v>
      </c>
      <c r="C96" s="10">
        <v>13601.7</v>
      </c>
      <c r="D96" s="16" t="s">
        <v>0</v>
      </c>
      <c r="E96" s="48" t="s">
        <v>188</v>
      </c>
      <c r="F96" s="73"/>
      <c r="G96" s="32" t="s">
        <v>3</v>
      </c>
      <c r="H96" s="33" t="s">
        <v>90</v>
      </c>
      <c r="I96" s="36">
        <v>1348.5</v>
      </c>
      <c r="J96" s="35" t="s">
        <v>4</v>
      </c>
      <c r="K96" s="49" t="s">
        <v>94</v>
      </c>
    </row>
    <row r="97" spans="1:11" ht="15" x14ac:dyDescent="0.25">
      <c r="A97" s="8" t="s">
        <v>15</v>
      </c>
      <c r="B97" s="9" t="s">
        <v>184</v>
      </c>
      <c r="C97" s="10">
        <v>8890</v>
      </c>
      <c r="D97" s="16" t="s">
        <v>0</v>
      </c>
      <c r="E97" s="48" t="s">
        <v>188</v>
      </c>
      <c r="F97" s="73"/>
      <c r="G97" s="32" t="s">
        <v>3</v>
      </c>
      <c r="H97" s="33" t="s">
        <v>91</v>
      </c>
      <c r="I97" s="34">
        <v>1218</v>
      </c>
      <c r="J97" s="35" t="s">
        <v>4</v>
      </c>
      <c r="K97" s="49" t="s">
        <v>94</v>
      </c>
    </row>
    <row r="98" spans="1:11" ht="15" x14ac:dyDescent="0.25">
      <c r="A98" s="8" t="s">
        <v>15</v>
      </c>
      <c r="B98" s="9" t="s">
        <v>185</v>
      </c>
      <c r="C98" s="10">
        <v>40519.699999999997</v>
      </c>
      <c r="D98" s="16" t="s">
        <v>0</v>
      </c>
      <c r="E98" s="48" t="s">
        <v>188</v>
      </c>
      <c r="F98" s="73"/>
      <c r="G98" s="32" t="s">
        <v>3</v>
      </c>
      <c r="H98" s="33" t="s">
        <v>92</v>
      </c>
      <c r="I98" s="34">
        <v>1348.5</v>
      </c>
      <c r="J98" s="35" t="s">
        <v>4</v>
      </c>
      <c r="K98" s="49" t="s">
        <v>94</v>
      </c>
    </row>
    <row r="99" spans="1:11" ht="15" x14ac:dyDescent="0.25">
      <c r="A99" s="8" t="s">
        <v>15</v>
      </c>
      <c r="B99" s="9" t="s">
        <v>186</v>
      </c>
      <c r="C99" s="10">
        <v>17534.25</v>
      </c>
      <c r="D99" s="16" t="s">
        <v>0</v>
      </c>
      <c r="E99" s="48" t="s">
        <v>188</v>
      </c>
      <c r="F99" s="73"/>
      <c r="G99" s="32" t="s">
        <v>3</v>
      </c>
      <c r="H99" s="33" t="s">
        <v>93</v>
      </c>
      <c r="I99" s="34">
        <v>1305</v>
      </c>
      <c r="J99" s="35" t="s">
        <v>4</v>
      </c>
      <c r="K99" s="49" t="s">
        <v>94</v>
      </c>
    </row>
    <row r="100" spans="1:11" ht="15" x14ac:dyDescent="0.25">
      <c r="A100" s="8" t="s">
        <v>15</v>
      </c>
      <c r="B100" s="9" t="s">
        <v>187</v>
      </c>
      <c r="C100" s="10">
        <v>1524</v>
      </c>
      <c r="D100" s="16" t="s">
        <v>0</v>
      </c>
      <c r="E100" s="48" t="s">
        <v>188</v>
      </c>
      <c r="F100" s="73"/>
      <c r="G100" s="32" t="s">
        <v>3</v>
      </c>
      <c r="H100" s="33" t="s">
        <v>160</v>
      </c>
      <c r="I100" s="34">
        <v>1348.5</v>
      </c>
      <c r="J100" s="35" t="s">
        <v>4</v>
      </c>
      <c r="K100" s="49" t="s">
        <v>164</v>
      </c>
    </row>
    <row r="101" spans="1:11" ht="15" x14ac:dyDescent="0.25">
      <c r="A101" s="8" t="s">
        <v>15</v>
      </c>
      <c r="B101" s="9" t="s">
        <v>198</v>
      </c>
      <c r="C101" s="10">
        <v>5054.55</v>
      </c>
      <c r="D101" s="16" t="s">
        <v>0</v>
      </c>
      <c r="E101" s="48" t="s">
        <v>213</v>
      </c>
      <c r="F101" s="73"/>
      <c r="G101" s="32" t="s">
        <v>3</v>
      </c>
      <c r="H101" s="33" t="s">
        <v>161</v>
      </c>
      <c r="I101" s="34">
        <v>1305</v>
      </c>
      <c r="J101" s="35" t="s">
        <v>4</v>
      </c>
      <c r="K101" s="49" t="s">
        <v>164</v>
      </c>
    </row>
    <row r="102" spans="1:11" ht="15" x14ac:dyDescent="0.25">
      <c r="A102" s="8" t="s">
        <v>15</v>
      </c>
      <c r="B102" s="9" t="s">
        <v>199</v>
      </c>
      <c r="C102" s="10">
        <v>2944.4</v>
      </c>
      <c r="D102" s="16" t="s">
        <v>0</v>
      </c>
      <c r="E102" s="48" t="s">
        <v>213</v>
      </c>
      <c r="F102" s="73"/>
      <c r="G102" s="32" t="s">
        <v>3</v>
      </c>
      <c r="H102" s="33" t="s">
        <v>162</v>
      </c>
      <c r="I102" s="34">
        <v>1348.5</v>
      </c>
      <c r="J102" s="35" t="s">
        <v>4</v>
      </c>
      <c r="K102" s="49" t="s">
        <v>164</v>
      </c>
    </row>
    <row r="103" spans="1:11" ht="15" x14ac:dyDescent="0.25">
      <c r="A103" s="8" t="s">
        <v>15</v>
      </c>
      <c r="B103" s="9" t="s">
        <v>200</v>
      </c>
      <c r="C103" s="10">
        <v>6391.84</v>
      </c>
      <c r="D103" s="16" t="s">
        <v>0</v>
      </c>
      <c r="E103" s="48" t="s">
        <v>213</v>
      </c>
      <c r="F103" s="73"/>
      <c r="G103" s="32" t="s">
        <v>3</v>
      </c>
      <c r="H103" s="33" t="s">
        <v>163</v>
      </c>
      <c r="I103" s="34">
        <v>1348.5</v>
      </c>
      <c r="J103" s="35" t="s">
        <v>4</v>
      </c>
      <c r="K103" s="49" t="s">
        <v>164</v>
      </c>
    </row>
    <row r="104" spans="1:11" ht="15" x14ac:dyDescent="0.25">
      <c r="A104" s="8" t="s">
        <v>15</v>
      </c>
      <c r="B104" s="9" t="s">
        <v>201</v>
      </c>
      <c r="C104" s="10">
        <v>1743.75</v>
      </c>
      <c r="D104" s="16" t="s">
        <v>0</v>
      </c>
      <c r="E104" s="48" t="s">
        <v>213</v>
      </c>
      <c r="F104" s="73"/>
      <c r="G104" s="32" t="s">
        <v>3</v>
      </c>
      <c r="H104" s="33" t="s">
        <v>214</v>
      </c>
      <c r="I104" s="34">
        <v>1305</v>
      </c>
      <c r="J104" s="35" t="s">
        <v>4</v>
      </c>
      <c r="K104" s="49" t="s">
        <v>217</v>
      </c>
    </row>
    <row r="105" spans="1:11" ht="15" x14ac:dyDescent="0.25">
      <c r="A105" s="8" t="s">
        <v>15</v>
      </c>
      <c r="B105" s="9" t="s">
        <v>202</v>
      </c>
      <c r="C105" s="10">
        <v>4068.75</v>
      </c>
      <c r="D105" s="16" t="s">
        <v>0</v>
      </c>
      <c r="E105" s="48" t="s">
        <v>213</v>
      </c>
      <c r="F105" s="73"/>
      <c r="G105" s="32" t="s">
        <v>3</v>
      </c>
      <c r="H105" s="33" t="s">
        <v>215</v>
      </c>
      <c r="I105" s="34">
        <v>1348.5</v>
      </c>
      <c r="J105" s="35" t="s">
        <v>4</v>
      </c>
      <c r="K105" s="49" t="s">
        <v>217</v>
      </c>
    </row>
    <row r="106" spans="1:11" ht="15" x14ac:dyDescent="0.25">
      <c r="A106" s="8" t="s">
        <v>15</v>
      </c>
      <c r="B106" s="9" t="s">
        <v>203</v>
      </c>
      <c r="C106" s="10">
        <v>2362.1999999999998</v>
      </c>
      <c r="D106" s="16" t="s">
        <v>0</v>
      </c>
      <c r="E106" s="48" t="s">
        <v>213</v>
      </c>
      <c r="F106" s="73"/>
      <c r="G106" s="32" t="s">
        <v>3</v>
      </c>
      <c r="H106" s="33" t="s">
        <v>216</v>
      </c>
      <c r="I106" s="34">
        <v>1305</v>
      </c>
      <c r="J106" s="35" t="s">
        <v>4</v>
      </c>
      <c r="K106" s="49" t="s">
        <v>217</v>
      </c>
    </row>
    <row r="107" spans="1:11" ht="15" x14ac:dyDescent="0.25">
      <c r="A107" s="8" t="s">
        <v>15</v>
      </c>
      <c r="B107" s="9" t="s">
        <v>204</v>
      </c>
      <c r="C107" s="10">
        <v>6064.84</v>
      </c>
      <c r="D107" s="16" t="s">
        <v>0</v>
      </c>
      <c r="E107" s="48" t="s">
        <v>213</v>
      </c>
      <c r="F107" s="73"/>
      <c r="G107" s="32" t="s">
        <v>3</v>
      </c>
      <c r="H107" s="33" t="s">
        <v>223</v>
      </c>
      <c r="I107" s="34">
        <v>1348.5</v>
      </c>
      <c r="J107" s="35" t="s">
        <v>4</v>
      </c>
      <c r="K107" s="49" t="s">
        <v>224</v>
      </c>
    </row>
    <row r="108" spans="1:11" ht="15" x14ac:dyDescent="0.25">
      <c r="A108" s="8" t="s">
        <v>15</v>
      </c>
      <c r="B108" s="9" t="s">
        <v>205</v>
      </c>
      <c r="C108" s="10">
        <v>1574.8</v>
      </c>
      <c r="D108" s="16" t="s">
        <v>0</v>
      </c>
      <c r="E108" s="48" t="s">
        <v>213</v>
      </c>
      <c r="F108" s="73"/>
      <c r="G108" s="32" t="s">
        <v>3</v>
      </c>
      <c r="H108" s="33" t="s">
        <v>296</v>
      </c>
      <c r="I108" s="34">
        <v>1348.5</v>
      </c>
      <c r="J108" s="35" t="s">
        <v>4</v>
      </c>
      <c r="K108" s="49" t="s">
        <v>297</v>
      </c>
    </row>
    <row r="109" spans="1:11" ht="15" x14ac:dyDescent="0.25">
      <c r="A109" s="8" t="s">
        <v>15</v>
      </c>
      <c r="B109" s="9" t="s">
        <v>206</v>
      </c>
      <c r="C109" s="10">
        <v>14153.36</v>
      </c>
      <c r="D109" s="16" t="s">
        <v>0</v>
      </c>
      <c r="E109" s="48" t="s">
        <v>213</v>
      </c>
      <c r="F109" s="73"/>
      <c r="G109" s="32" t="s">
        <v>3</v>
      </c>
      <c r="H109" s="33" t="s">
        <v>302</v>
      </c>
      <c r="I109" s="34">
        <v>1218</v>
      </c>
      <c r="J109" s="35" t="s">
        <v>4</v>
      </c>
      <c r="K109" s="49" t="s">
        <v>301</v>
      </c>
    </row>
    <row r="110" spans="1:11" ht="15" x14ac:dyDescent="0.25">
      <c r="A110" s="8" t="s">
        <v>15</v>
      </c>
      <c r="B110" s="9" t="s">
        <v>207</v>
      </c>
      <c r="C110" s="10">
        <v>14104.62</v>
      </c>
      <c r="D110" s="16" t="s">
        <v>0</v>
      </c>
      <c r="E110" s="48" t="s">
        <v>213</v>
      </c>
      <c r="F110" s="73"/>
      <c r="G110" s="32" t="s">
        <v>3</v>
      </c>
      <c r="H110" s="33" t="s">
        <v>331</v>
      </c>
      <c r="I110" s="34">
        <v>1348.5</v>
      </c>
      <c r="J110" s="35" t="s">
        <v>4</v>
      </c>
      <c r="K110" s="49" t="s">
        <v>330</v>
      </c>
    </row>
    <row r="111" spans="1:11" ht="15" x14ac:dyDescent="0.25">
      <c r="A111" s="8" t="s">
        <v>15</v>
      </c>
      <c r="B111" s="9" t="s">
        <v>208</v>
      </c>
      <c r="C111" s="10">
        <v>9296.4</v>
      </c>
      <c r="D111" s="16" t="s">
        <v>0</v>
      </c>
      <c r="E111" s="48" t="s">
        <v>213</v>
      </c>
      <c r="F111" s="73"/>
      <c r="G111" s="32" t="s">
        <v>3</v>
      </c>
      <c r="H111" s="33" t="s">
        <v>332</v>
      </c>
      <c r="I111" s="34">
        <v>1305</v>
      </c>
      <c r="J111" s="35" t="s">
        <v>4</v>
      </c>
      <c r="K111" s="49" t="s">
        <v>330</v>
      </c>
    </row>
    <row r="112" spans="1:11" ht="15" x14ac:dyDescent="0.25">
      <c r="A112" s="8" t="s">
        <v>15</v>
      </c>
      <c r="B112" s="9" t="s">
        <v>209</v>
      </c>
      <c r="C112" s="10">
        <v>40747.980000000003</v>
      </c>
      <c r="D112" s="16" t="s">
        <v>0</v>
      </c>
      <c r="E112" s="48" t="s">
        <v>213</v>
      </c>
      <c r="F112" s="73"/>
      <c r="G112" s="32" t="s">
        <v>3</v>
      </c>
      <c r="H112" s="33" t="s">
        <v>333</v>
      </c>
      <c r="I112" s="34">
        <v>1348.5</v>
      </c>
      <c r="J112" s="35" t="s">
        <v>4</v>
      </c>
      <c r="K112" s="49" t="s">
        <v>330</v>
      </c>
    </row>
    <row r="113" spans="1:11" ht="15" x14ac:dyDescent="0.25">
      <c r="A113" s="8" t="s">
        <v>15</v>
      </c>
      <c r="B113" s="9" t="s">
        <v>210</v>
      </c>
      <c r="C113" s="10">
        <v>17974.47</v>
      </c>
      <c r="D113" s="16" t="s">
        <v>0</v>
      </c>
      <c r="E113" s="48" t="s">
        <v>213</v>
      </c>
      <c r="F113" s="73"/>
      <c r="G113" s="32" t="s">
        <v>3</v>
      </c>
      <c r="H113" s="33" t="s">
        <v>334</v>
      </c>
      <c r="I113" s="34">
        <v>1305</v>
      </c>
      <c r="J113" s="35" t="s">
        <v>4</v>
      </c>
      <c r="K113" s="49" t="s">
        <v>330</v>
      </c>
    </row>
    <row r="114" spans="1:11" ht="15" x14ac:dyDescent="0.25">
      <c r="A114" s="8" t="s">
        <v>15</v>
      </c>
      <c r="B114" s="9" t="s">
        <v>211</v>
      </c>
      <c r="C114" s="10">
        <v>5113.1400000000003</v>
      </c>
      <c r="D114" s="16" t="s">
        <v>0</v>
      </c>
      <c r="E114" s="48" t="s">
        <v>213</v>
      </c>
      <c r="F114" s="73"/>
      <c r="G114" s="32" t="s">
        <v>3</v>
      </c>
      <c r="H114" s="33" t="s">
        <v>335</v>
      </c>
      <c r="I114" s="34">
        <v>1348.5</v>
      </c>
      <c r="J114" s="35" t="s">
        <v>4</v>
      </c>
      <c r="K114" s="49" t="s">
        <v>330</v>
      </c>
    </row>
    <row r="115" spans="1:11" ht="15" x14ac:dyDescent="0.25">
      <c r="A115" s="8" t="s">
        <v>15</v>
      </c>
      <c r="B115" s="9" t="s">
        <v>212</v>
      </c>
      <c r="C115" s="10">
        <v>1574.8</v>
      </c>
      <c r="D115" s="16" t="s">
        <v>0</v>
      </c>
      <c r="E115" s="48" t="s">
        <v>213</v>
      </c>
      <c r="F115" s="73"/>
      <c r="G115" s="32" t="s">
        <v>3</v>
      </c>
      <c r="H115" s="33" t="s">
        <v>336</v>
      </c>
      <c r="I115" s="34">
        <v>1348.5</v>
      </c>
      <c r="J115" s="35" t="s">
        <v>4</v>
      </c>
      <c r="K115" s="49" t="s">
        <v>330</v>
      </c>
    </row>
    <row r="116" spans="1:11" ht="15" x14ac:dyDescent="0.25">
      <c r="A116" s="8" t="s">
        <v>15</v>
      </c>
      <c r="B116" s="9" t="s">
        <v>225</v>
      </c>
      <c r="C116" s="10">
        <v>2875.92</v>
      </c>
      <c r="D116" s="16" t="s">
        <v>0</v>
      </c>
      <c r="E116" s="48" t="s">
        <v>229</v>
      </c>
      <c r="F116" s="73"/>
      <c r="G116" s="32" t="s">
        <v>3</v>
      </c>
      <c r="H116" s="33" t="s">
        <v>337</v>
      </c>
      <c r="I116" s="34">
        <v>1305</v>
      </c>
      <c r="J116" s="35" t="s">
        <v>4</v>
      </c>
      <c r="K116" s="49" t="s">
        <v>330</v>
      </c>
    </row>
    <row r="117" spans="1:11" ht="15" x14ac:dyDescent="0.25">
      <c r="A117" s="8" t="s">
        <v>15</v>
      </c>
      <c r="B117" s="9" t="s">
        <v>226</v>
      </c>
      <c r="C117" s="10">
        <v>4891.5</v>
      </c>
      <c r="D117" s="16" t="s">
        <v>0</v>
      </c>
      <c r="E117" s="48" t="s">
        <v>229</v>
      </c>
      <c r="F117" s="73"/>
      <c r="G117" s="32"/>
      <c r="H117" s="33"/>
      <c r="I117" s="34"/>
      <c r="J117" s="35"/>
      <c r="K117" s="49"/>
    </row>
    <row r="118" spans="1:11" x14ac:dyDescent="0.25">
      <c r="A118" s="8" t="s">
        <v>15</v>
      </c>
      <c r="B118" s="9" t="s">
        <v>227</v>
      </c>
      <c r="C118" s="10">
        <v>4948.2</v>
      </c>
      <c r="D118" s="16" t="s">
        <v>0</v>
      </c>
      <c r="E118" s="48" t="s">
        <v>229</v>
      </c>
      <c r="F118" s="73"/>
      <c r="G118" s="1" t="s">
        <v>14</v>
      </c>
      <c r="H118" s="18"/>
      <c r="I118" s="2">
        <f ca="1">SUM(I95:I121)</f>
        <v>30768</v>
      </c>
      <c r="J118" s="18"/>
      <c r="K118" s="38"/>
    </row>
    <row r="119" spans="1:11" x14ac:dyDescent="0.25">
      <c r="A119" s="8" t="s">
        <v>15</v>
      </c>
      <c r="B119" s="9" t="s">
        <v>228</v>
      </c>
      <c r="C119" s="10">
        <v>1687.5</v>
      </c>
      <c r="D119" s="16" t="s">
        <v>0</v>
      </c>
      <c r="E119" s="48" t="s">
        <v>229</v>
      </c>
      <c r="F119" s="73"/>
    </row>
    <row r="120" spans="1:11" x14ac:dyDescent="0.25">
      <c r="A120" s="8" t="s">
        <v>15</v>
      </c>
      <c r="B120" s="9" t="s">
        <v>230</v>
      </c>
      <c r="C120" s="10">
        <v>6391.84</v>
      </c>
      <c r="D120" s="16" t="s">
        <v>0</v>
      </c>
      <c r="E120" s="48" t="s">
        <v>237</v>
      </c>
      <c r="F120" s="73"/>
    </row>
    <row r="121" spans="1:11" x14ac:dyDescent="0.25">
      <c r="A121" s="8" t="s">
        <v>15</v>
      </c>
      <c r="B121" s="9" t="s">
        <v>231</v>
      </c>
      <c r="C121" s="10">
        <v>5869.2</v>
      </c>
      <c r="D121" s="16" t="s">
        <v>0</v>
      </c>
      <c r="E121" s="48" t="s">
        <v>237</v>
      </c>
      <c r="F121" s="73"/>
    </row>
    <row r="122" spans="1:11" x14ac:dyDescent="0.25">
      <c r="A122" s="8" t="s">
        <v>15</v>
      </c>
      <c r="B122" s="9" t="s">
        <v>232</v>
      </c>
      <c r="C122" s="10">
        <v>13696.8</v>
      </c>
      <c r="D122" s="16" t="s">
        <v>0</v>
      </c>
      <c r="E122" s="48" t="s">
        <v>237</v>
      </c>
      <c r="F122" s="73"/>
    </row>
    <row r="123" spans="1:11" x14ac:dyDescent="0.25">
      <c r="A123" s="8" t="s">
        <v>15</v>
      </c>
      <c r="B123" s="9" t="s">
        <v>233</v>
      </c>
      <c r="C123" s="10">
        <v>13647.42</v>
      </c>
      <c r="D123" s="16" t="s">
        <v>0</v>
      </c>
      <c r="E123" s="48" t="s">
        <v>237</v>
      </c>
      <c r="F123" s="73"/>
    </row>
    <row r="124" spans="1:11" x14ac:dyDescent="0.25">
      <c r="A124" s="8" t="s">
        <v>15</v>
      </c>
      <c r="B124" s="50" t="s">
        <v>234</v>
      </c>
      <c r="C124" s="51">
        <v>8991.6</v>
      </c>
      <c r="D124" s="16" t="s">
        <v>0</v>
      </c>
      <c r="E124" s="48" t="s">
        <v>237</v>
      </c>
      <c r="F124" s="73"/>
    </row>
    <row r="125" spans="1:11" x14ac:dyDescent="0.25">
      <c r="A125" s="8" t="s">
        <v>15</v>
      </c>
      <c r="B125" s="50" t="s">
        <v>235</v>
      </c>
      <c r="C125" s="51">
        <v>35839.96</v>
      </c>
      <c r="D125" s="16" t="s">
        <v>0</v>
      </c>
      <c r="E125" s="48" t="s">
        <v>237</v>
      </c>
      <c r="F125" s="73"/>
    </row>
    <row r="126" spans="1:11" x14ac:dyDescent="0.25">
      <c r="A126" s="8" t="s">
        <v>15</v>
      </c>
      <c r="B126" s="50" t="s">
        <v>236</v>
      </c>
      <c r="C126" s="51">
        <v>16864.3</v>
      </c>
      <c r="D126" s="16" t="s">
        <v>0</v>
      </c>
      <c r="E126" s="48" t="s">
        <v>237</v>
      </c>
      <c r="F126" s="73"/>
    </row>
    <row r="127" spans="1:11" x14ac:dyDescent="0.25">
      <c r="A127" s="8" t="s">
        <v>15</v>
      </c>
      <c r="B127" s="9" t="s">
        <v>246</v>
      </c>
      <c r="C127" s="10">
        <v>1524</v>
      </c>
      <c r="D127" s="16" t="s">
        <v>0</v>
      </c>
      <c r="E127" s="48" t="s">
        <v>245</v>
      </c>
      <c r="F127" s="73"/>
    </row>
    <row r="128" spans="1:11" x14ac:dyDescent="0.25">
      <c r="A128" s="8" t="s">
        <v>15</v>
      </c>
      <c r="B128" s="9" t="s">
        <v>247</v>
      </c>
      <c r="C128" s="10">
        <v>3937.5</v>
      </c>
      <c r="D128" s="16" t="s">
        <v>0</v>
      </c>
      <c r="E128" s="48" t="s">
        <v>245</v>
      </c>
      <c r="F128" s="73"/>
    </row>
    <row r="129" spans="1:9" x14ac:dyDescent="0.25">
      <c r="A129" s="8" t="s">
        <v>15</v>
      </c>
      <c r="B129" s="9" t="s">
        <v>248</v>
      </c>
      <c r="C129" s="10">
        <v>2286</v>
      </c>
      <c r="D129" s="16" t="s">
        <v>0</v>
      </c>
      <c r="E129" s="48" t="s">
        <v>245</v>
      </c>
      <c r="F129" s="73"/>
    </row>
    <row r="130" spans="1:9" x14ac:dyDescent="0.25">
      <c r="A130" s="8" t="s">
        <v>15</v>
      </c>
      <c r="B130" s="9" t="s">
        <v>249</v>
      </c>
      <c r="C130" s="10">
        <v>1524</v>
      </c>
      <c r="D130" s="16" t="s">
        <v>0</v>
      </c>
      <c r="E130" s="48" t="s">
        <v>245</v>
      </c>
      <c r="F130" s="73"/>
    </row>
    <row r="131" spans="1:9" x14ac:dyDescent="0.25">
      <c r="A131" s="8" t="s">
        <v>15</v>
      </c>
      <c r="B131" s="9" t="s">
        <v>257</v>
      </c>
      <c r="C131" s="10">
        <v>2812.37</v>
      </c>
      <c r="D131" s="16" t="s">
        <v>0</v>
      </c>
      <c r="E131" s="48" t="s">
        <v>270</v>
      </c>
      <c r="F131" s="73"/>
    </row>
    <row r="132" spans="1:9" x14ac:dyDescent="0.25">
      <c r="A132" s="8" t="s">
        <v>15</v>
      </c>
      <c r="B132" s="9" t="s">
        <v>258</v>
      </c>
      <c r="C132" s="10">
        <v>5364.58</v>
      </c>
      <c r="D132" s="16" t="s">
        <v>0</v>
      </c>
      <c r="E132" s="48" t="s">
        <v>270</v>
      </c>
      <c r="F132" s="73"/>
    </row>
    <row r="133" spans="1:9" x14ac:dyDescent="0.25">
      <c r="A133" s="8" t="s">
        <v>15</v>
      </c>
      <c r="B133" s="9" t="s">
        <v>259</v>
      </c>
      <c r="C133" s="10">
        <v>4909.9399999999996</v>
      </c>
      <c r="D133" s="16" t="s">
        <v>0</v>
      </c>
      <c r="E133" s="48" t="s">
        <v>270</v>
      </c>
      <c r="F133" s="73"/>
      <c r="G133" s="55"/>
      <c r="H133" s="55"/>
      <c r="I133" s="55"/>
    </row>
    <row r="134" spans="1:9" x14ac:dyDescent="0.25">
      <c r="A134" s="8" t="s">
        <v>15</v>
      </c>
      <c r="B134" s="9" t="s">
        <v>260</v>
      </c>
      <c r="C134" s="10">
        <v>2997.2</v>
      </c>
      <c r="D134" s="16" t="s">
        <v>0</v>
      </c>
      <c r="E134" s="48" t="s">
        <v>270</v>
      </c>
      <c r="F134" s="73"/>
      <c r="G134" s="55"/>
      <c r="H134" s="55"/>
      <c r="I134" s="55"/>
    </row>
    <row r="135" spans="1:9" x14ac:dyDescent="0.25">
      <c r="A135" s="8" t="s">
        <v>15</v>
      </c>
      <c r="B135" s="9" t="s">
        <v>261</v>
      </c>
      <c r="C135" s="10">
        <v>4410.5</v>
      </c>
      <c r="D135" s="16" t="s">
        <v>0</v>
      </c>
      <c r="E135" s="48" t="s">
        <v>270</v>
      </c>
      <c r="F135" s="73"/>
      <c r="G135" s="55"/>
      <c r="H135" s="55"/>
      <c r="I135" s="55"/>
    </row>
    <row r="136" spans="1:9" x14ac:dyDescent="0.25">
      <c r="A136" s="8" t="s">
        <v>15</v>
      </c>
      <c r="B136" s="9" t="s">
        <v>262</v>
      </c>
      <c r="C136" s="10">
        <v>1743.75</v>
      </c>
      <c r="D136" s="16" t="s">
        <v>0</v>
      </c>
      <c r="E136" s="48" t="s">
        <v>270</v>
      </c>
      <c r="F136" s="73"/>
      <c r="G136" s="55"/>
      <c r="H136" s="55"/>
      <c r="I136" s="55"/>
    </row>
    <row r="137" spans="1:9" x14ac:dyDescent="0.25">
      <c r="A137" s="8" t="s">
        <v>15</v>
      </c>
      <c r="B137" s="9" t="s">
        <v>263</v>
      </c>
      <c r="C137" s="10">
        <v>4068.75</v>
      </c>
      <c r="D137" s="16" t="s">
        <v>0</v>
      </c>
      <c r="E137" s="48" t="s">
        <v>270</v>
      </c>
      <c r="F137" s="73"/>
      <c r="G137" s="55"/>
      <c r="H137" s="55"/>
      <c r="I137" s="55"/>
    </row>
    <row r="138" spans="1:9" x14ac:dyDescent="0.25">
      <c r="A138" s="8" t="s">
        <v>15</v>
      </c>
      <c r="B138" s="9" t="s">
        <v>264</v>
      </c>
      <c r="C138" s="10">
        <v>2247.9</v>
      </c>
      <c r="D138" s="16" t="s">
        <v>0</v>
      </c>
      <c r="E138" s="48" t="s">
        <v>270</v>
      </c>
      <c r="F138" s="73"/>
      <c r="G138" s="55"/>
      <c r="H138" s="55"/>
      <c r="I138" s="55"/>
    </row>
    <row r="139" spans="1:9" x14ac:dyDescent="0.25">
      <c r="A139" s="8" t="s">
        <v>15</v>
      </c>
      <c r="B139" s="9" t="s">
        <v>265</v>
      </c>
      <c r="C139" s="10">
        <v>5786.11</v>
      </c>
      <c r="D139" s="16" t="s">
        <v>0</v>
      </c>
      <c r="E139" s="48" t="s">
        <v>270</v>
      </c>
      <c r="F139" s="73"/>
      <c r="G139" s="55"/>
      <c r="H139" s="55"/>
      <c r="I139" s="55"/>
    </row>
    <row r="140" spans="1:9" x14ac:dyDescent="0.25">
      <c r="A140" s="8" t="s">
        <v>15</v>
      </c>
      <c r="B140" s="9" t="s">
        <v>266</v>
      </c>
      <c r="C140" s="10">
        <v>1320.8</v>
      </c>
      <c r="D140" s="16" t="s">
        <v>0</v>
      </c>
      <c r="E140" s="48" t="s">
        <v>270</v>
      </c>
      <c r="F140" s="73"/>
      <c r="G140" s="55"/>
      <c r="H140" s="55"/>
      <c r="I140" s="55"/>
    </row>
    <row r="141" spans="1:9" x14ac:dyDescent="0.25">
      <c r="A141" s="8" t="s">
        <v>15</v>
      </c>
      <c r="B141" s="9" t="s">
        <v>267</v>
      </c>
      <c r="C141" s="10">
        <v>11984.7</v>
      </c>
      <c r="D141" s="16" t="s">
        <v>0</v>
      </c>
      <c r="E141" s="48" t="s">
        <v>270</v>
      </c>
      <c r="F141" s="73"/>
      <c r="G141" s="55"/>
      <c r="H141" s="55"/>
      <c r="I141" s="55"/>
    </row>
    <row r="142" spans="1:9" x14ac:dyDescent="0.25">
      <c r="A142" s="8" t="s">
        <v>15</v>
      </c>
      <c r="B142" s="9" t="s">
        <v>268</v>
      </c>
      <c r="C142" s="10">
        <v>9245.6</v>
      </c>
      <c r="D142" s="16" t="s">
        <v>0</v>
      </c>
      <c r="E142" s="48" t="s">
        <v>270</v>
      </c>
      <c r="F142" s="73"/>
      <c r="G142" s="55"/>
      <c r="H142" s="55"/>
      <c r="I142" s="55"/>
    </row>
    <row r="143" spans="1:9" x14ac:dyDescent="0.25">
      <c r="A143" s="8" t="s">
        <v>15</v>
      </c>
      <c r="B143" s="9" t="s">
        <v>269</v>
      </c>
      <c r="C143" s="10">
        <v>37552.06</v>
      </c>
      <c r="D143" s="16" t="s">
        <v>0</v>
      </c>
      <c r="E143" s="48" t="s">
        <v>270</v>
      </c>
      <c r="F143" s="73"/>
      <c r="G143" s="55"/>
      <c r="H143" s="55"/>
      <c r="I143" s="55"/>
    </row>
    <row r="144" spans="1:9" x14ac:dyDescent="0.25">
      <c r="A144" s="8" t="s">
        <v>15</v>
      </c>
      <c r="B144" s="9" t="s">
        <v>271</v>
      </c>
      <c r="C144" s="10">
        <v>15628.62</v>
      </c>
      <c r="D144" s="16" t="s">
        <v>0</v>
      </c>
      <c r="E144" s="61" t="s">
        <v>273</v>
      </c>
      <c r="F144" s="73"/>
      <c r="G144" s="55"/>
      <c r="H144" s="55"/>
      <c r="I144" s="55"/>
    </row>
    <row r="145" spans="1:9" x14ac:dyDescent="0.25">
      <c r="A145" s="8" t="s">
        <v>15</v>
      </c>
      <c r="B145" s="9" t="s">
        <v>272</v>
      </c>
      <c r="C145" s="10">
        <v>17015.87</v>
      </c>
      <c r="D145" s="16" t="s">
        <v>0</v>
      </c>
      <c r="E145" s="61" t="s">
        <v>273</v>
      </c>
      <c r="F145" s="73"/>
    </row>
    <row r="146" spans="1:9" x14ac:dyDescent="0.25">
      <c r="A146" s="8" t="s">
        <v>15</v>
      </c>
      <c r="B146" s="9" t="s">
        <v>281</v>
      </c>
      <c r="C146" s="10">
        <v>5895.98</v>
      </c>
      <c r="D146" s="16" t="s">
        <v>0</v>
      </c>
      <c r="E146" s="61" t="s">
        <v>282</v>
      </c>
      <c r="F146" s="73"/>
    </row>
    <row r="147" spans="1:9" x14ac:dyDescent="0.25">
      <c r="A147" s="8" t="s">
        <v>15</v>
      </c>
      <c r="B147" s="9" t="s">
        <v>283</v>
      </c>
      <c r="C147" s="10">
        <v>3903.03</v>
      </c>
      <c r="D147" s="16" t="s">
        <v>0</v>
      </c>
      <c r="E147" s="61" t="s">
        <v>282</v>
      </c>
      <c r="F147" s="73"/>
    </row>
    <row r="148" spans="1:9" x14ac:dyDescent="0.25">
      <c r="A148" s="8" t="s">
        <v>15</v>
      </c>
      <c r="B148" s="9" t="s">
        <v>284</v>
      </c>
      <c r="C148" s="10">
        <v>8788.7800000000007</v>
      </c>
      <c r="D148" s="16" t="s">
        <v>0</v>
      </c>
      <c r="E148" s="61" t="s">
        <v>282</v>
      </c>
      <c r="F148" s="73"/>
    </row>
    <row r="149" spans="1:9" x14ac:dyDescent="0.25">
      <c r="A149" s="8" t="s">
        <v>15</v>
      </c>
      <c r="B149" s="9" t="s">
        <v>285</v>
      </c>
      <c r="C149" s="10">
        <v>3149.6</v>
      </c>
      <c r="D149" s="16" t="s">
        <v>0</v>
      </c>
      <c r="E149" s="61" t="s">
        <v>282</v>
      </c>
      <c r="F149" s="73"/>
    </row>
    <row r="150" spans="1:9" x14ac:dyDescent="0.25">
      <c r="A150" s="8" t="s">
        <v>15</v>
      </c>
      <c r="B150" s="9" t="s">
        <v>286</v>
      </c>
      <c r="C150" s="10">
        <v>5054.55</v>
      </c>
      <c r="D150" s="16" t="s">
        <v>0</v>
      </c>
      <c r="E150" s="61" t="s">
        <v>282</v>
      </c>
      <c r="F150" s="73"/>
    </row>
    <row r="151" spans="1:9" x14ac:dyDescent="0.25">
      <c r="A151" s="8" t="s">
        <v>15</v>
      </c>
      <c r="B151" s="9" t="s">
        <v>287</v>
      </c>
      <c r="C151" s="10">
        <v>1743.75</v>
      </c>
      <c r="D151" s="16" t="s">
        <v>0</v>
      </c>
      <c r="E151" s="61" t="s">
        <v>282</v>
      </c>
      <c r="F151" s="73"/>
    </row>
    <row r="152" spans="1:9" x14ac:dyDescent="0.25">
      <c r="A152" s="8" t="s">
        <v>15</v>
      </c>
      <c r="B152" s="50" t="s">
        <v>288</v>
      </c>
      <c r="C152" s="51">
        <v>4068.75</v>
      </c>
      <c r="D152" s="16" t="s">
        <v>0</v>
      </c>
      <c r="E152" s="61" t="s">
        <v>282</v>
      </c>
      <c r="F152" s="73"/>
    </row>
    <row r="153" spans="1:9" x14ac:dyDescent="0.25">
      <c r="A153" s="8" t="s">
        <v>15</v>
      </c>
      <c r="B153" s="50" t="s">
        <v>289</v>
      </c>
      <c r="C153" s="51">
        <v>16398.240000000002</v>
      </c>
      <c r="D153" s="16" t="s">
        <v>0</v>
      </c>
      <c r="E153" s="61" t="s">
        <v>282</v>
      </c>
      <c r="F153" s="73"/>
    </row>
    <row r="154" spans="1:9" x14ac:dyDescent="0.25">
      <c r="A154" s="8" t="s">
        <v>15</v>
      </c>
      <c r="B154" s="50" t="s">
        <v>290</v>
      </c>
      <c r="C154" s="51">
        <v>10718.8</v>
      </c>
      <c r="D154" s="16" t="s">
        <v>0</v>
      </c>
      <c r="E154" s="61" t="s">
        <v>282</v>
      </c>
      <c r="F154" s="73"/>
    </row>
    <row r="155" spans="1:9" x14ac:dyDescent="0.25">
      <c r="A155" s="8" t="s">
        <v>15</v>
      </c>
      <c r="B155" s="50" t="s">
        <v>291</v>
      </c>
      <c r="C155" s="51">
        <v>37894.480000000003</v>
      </c>
      <c r="D155" s="16" t="s">
        <v>0</v>
      </c>
      <c r="E155" s="61" t="s">
        <v>282</v>
      </c>
      <c r="F155" s="73"/>
    </row>
    <row r="156" spans="1:9" ht="18.75" x14ac:dyDescent="0.3">
      <c r="A156" s="8" t="s">
        <v>15</v>
      </c>
      <c r="B156" s="50" t="s">
        <v>292</v>
      </c>
      <c r="C156" s="51">
        <v>16649</v>
      </c>
      <c r="D156" s="16" t="s">
        <v>0</v>
      </c>
      <c r="E156" s="61" t="s">
        <v>282</v>
      </c>
      <c r="F156" s="73"/>
      <c r="G156" s="67"/>
      <c r="H156" s="68"/>
      <c r="I156" s="68"/>
    </row>
    <row r="157" spans="1:9" ht="18.75" x14ac:dyDescent="0.3">
      <c r="A157" s="8" t="s">
        <v>15</v>
      </c>
      <c r="B157" s="50" t="s">
        <v>293</v>
      </c>
      <c r="C157" s="51">
        <v>4884.8599999999997</v>
      </c>
      <c r="D157" s="16" t="s">
        <v>0</v>
      </c>
      <c r="E157" s="61" t="s">
        <v>282</v>
      </c>
      <c r="F157" s="73"/>
      <c r="G157" s="67"/>
      <c r="H157" s="68"/>
      <c r="I157" s="68"/>
    </row>
    <row r="158" spans="1:9" ht="18.75" x14ac:dyDescent="0.3">
      <c r="A158" s="8" t="s">
        <v>15</v>
      </c>
      <c r="B158" s="50" t="s">
        <v>313</v>
      </c>
      <c r="C158" s="51">
        <v>28960</v>
      </c>
      <c r="D158" s="16" t="s">
        <v>0</v>
      </c>
      <c r="E158" s="61" t="s">
        <v>329</v>
      </c>
      <c r="F158" s="73"/>
      <c r="G158" s="67"/>
      <c r="H158" s="68"/>
      <c r="I158" s="68"/>
    </row>
    <row r="159" spans="1:9" ht="18.75" x14ac:dyDescent="0.3">
      <c r="A159" s="8" t="s">
        <v>15</v>
      </c>
      <c r="B159" s="50" t="s">
        <v>314</v>
      </c>
      <c r="C159" s="51">
        <v>2875.92</v>
      </c>
      <c r="D159" s="16" t="s">
        <v>0</v>
      </c>
      <c r="E159" s="61" t="s">
        <v>329</v>
      </c>
      <c r="F159" s="73"/>
      <c r="G159" s="67"/>
      <c r="H159" s="68"/>
      <c r="I159" s="68"/>
    </row>
    <row r="160" spans="1:9" ht="18.75" x14ac:dyDescent="0.3">
      <c r="A160" s="8" t="s">
        <v>15</v>
      </c>
      <c r="B160" s="50" t="s">
        <v>315</v>
      </c>
      <c r="C160" s="51">
        <v>6391.84</v>
      </c>
      <c r="D160" s="16" t="s">
        <v>0</v>
      </c>
      <c r="E160" s="61" t="s">
        <v>329</v>
      </c>
      <c r="F160" s="73"/>
      <c r="G160" s="67"/>
      <c r="H160" s="68"/>
      <c r="I160" s="68"/>
    </row>
    <row r="161" spans="1:9" ht="18.75" x14ac:dyDescent="0.3">
      <c r="A161" s="8" t="s">
        <v>15</v>
      </c>
      <c r="B161" s="50" t="s">
        <v>316</v>
      </c>
      <c r="C161" s="51">
        <v>4891.5</v>
      </c>
      <c r="D161" s="16" t="s">
        <v>0</v>
      </c>
      <c r="E161" s="61" t="s">
        <v>329</v>
      </c>
      <c r="F161" s="73"/>
      <c r="G161" s="67"/>
      <c r="H161" s="68"/>
      <c r="I161" s="68"/>
    </row>
    <row r="162" spans="1:9" ht="18.75" x14ac:dyDescent="0.3">
      <c r="A162" s="8" t="s">
        <v>15</v>
      </c>
      <c r="B162" s="50" t="s">
        <v>317</v>
      </c>
      <c r="C162" s="51">
        <v>3048</v>
      </c>
      <c r="D162" s="16" t="s">
        <v>0</v>
      </c>
      <c r="E162" s="61" t="s">
        <v>329</v>
      </c>
      <c r="F162" s="73"/>
      <c r="G162" s="67"/>
      <c r="H162" s="68"/>
      <c r="I162" s="68"/>
    </row>
    <row r="163" spans="1:9" ht="18.75" x14ac:dyDescent="0.3">
      <c r="A163" s="8" t="s">
        <v>15</v>
      </c>
      <c r="B163" s="50" t="s">
        <v>318</v>
      </c>
      <c r="C163" s="51">
        <v>3692.66</v>
      </c>
      <c r="D163" s="16" t="s">
        <v>0</v>
      </c>
      <c r="E163" s="61" t="s">
        <v>329</v>
      </c>
      <c r="F163" s="73"/>
      <c r="G163" s="67"/>
      <c r="H163" s="68"/>
      <c r="I163" s="68"/>
    </row>
    <row r="164" spans="1:9" ht="18.75" x14ac:dyDescent="0.3">
      <c r="A164" s="8" t="s">
        <v>15</v>
      </c>
      <c r="B164" s="50" t="s">
        <v>319</v>
      </c>
      <c r="C164" s="51">
        <v>1687.5</v>
      </c>
      <c r="D164" s="16" t="s">
        <v>0</v>
      </c>
      <c r="E164" s="61" t="s">
        <v>329</v>
      </c>
      <c r="F164" s="73"/>
      <c r="G164" s="67"/>
      <c r="H164" s="68"/>
      <c r="I164" s="68"/>
    </row>
    <row r="165" spans="1:9" x14ac:dyDescent="0.25">
      <c r="A165" s="8" t="s">
        <v>15</v>
      </c>
      <c r="B165" s="50" t="s">
        <v>320</v>
      </c>
      <c r="C165" s="51">
        <v>3937.5</v>
      </c>
      <c r="D165" s="16" t="s">
        <v>0</v>
      </c>
      <c r="E165" s="61" t="s">
        <v>329</v>
      </c>
      <c r="F165" s="73"/>
    </row>
    <row r="166" spans="1:9" x14ac:dyDescent="0.25">
      <c r="A166" s="8" t="s">
        <v>15</v>
      </c>
      <c r="B166" s="50" t="s">
        <v>321</v>
      </c>
      <c r="C166" s="51">
        <v>2286</v>
      </c>
      <c r="D166" s="16" t="s">
        <v>0</v>
      </c>
      <c r="E166" s="61" t="s">
        <v>329</v>
      </c>
      <c r="F166" s="73"/>
    </row>
    <row r="167" spans="1:9" x14ac:dyDescent="0.25">
      <c r="A167" s="8" t="s">
        <v>15</v>
      </c>
      <c r="B167" s="50" t="s">
        <v>322</v>
      </c>
      <c r="C167" s="51">
        <v>5854.53</v>
      </c>
      <c r="D167" s="16" t="s">
        <v>0</v>
      </c>
      <c r="E167" s="61" t="s">
        <v>329</v>
      </c>
      <c r="F167" s="73"/>
    </row>
    <row r="168" spans="1:9" x14ac:dyDescent="0.25">
      <c r="A168" s="8" t="s">
        <v>15</v>
      </c>
      <c r="B168" s="50" t="s">
        <v>323</v>
      </c>
      <c r="C168" s="51">
        <v>1524</v>
      </c>
      <c r="D168" s="16" t="s">
        <v>0</v>
      </c>
      <c r="E168" s="61" t="s">
        <v>329</v>
      </c>
      <c r="F168" s="73"/>
    </row>
    <row r="169" spans="1:9" x14ac:dyDescent="0.25">
      <c r="A169" s="8" t="s">
        <v>15</v>
      </c>
      <c r="B169" s="50" t="s">
        <v>324</v>
      </c>
      <c r="C169" s="51">
        <v>13582.66</v>
      </c>
      <c r="D169" s="16" t="s">
        <v>0</v>
      </c>
      <c r="E169" s="61" t="s">
        <v>329</v>
      </c>
      <c r="F169" s="73"/>
    </row>
    <row r="170" spans="1:9" x14ac:dyDescent="0.25">
      <c r="A170" s="8" t="s">
        <v>15</v>
      </c>
      <c r="B170" s="50" t="s">
        <v>325</v>
      </c>
      <c r="C170" s="51">
        <v>15956.28</v>
      </c>
      <c r="D170" s="16" t="s">
        <v>0</v>
      </c>
      <c r="E170" s="61" t="s">
        <v>329</v>
      </c>
      <c r="F170" s="73"/>
    </row>
    <row r="171" spans="1:9" x14ac:dyDescent="0.25">
      <c r="A171" s="8" t="s">
        <v>15</v>
      </c>
      <c r="B171" s="50" t="s">
        <v>326</v>
      </c>
      <c r="C171" s="51">
        <v>10566.4</v>
      </c>
      <c r="D171" s="16" t="s">
        <v>0</v>
      </c>
      <c r="E171" s="61" t="s">
        <v>329</v>
      </c>
      <c r="F171" s="73"/>
    </row>
    <row r="172" spans="1:9" x14ac:dyDescent="0.25">
      <c r="A172" s="8" t="s">
        <v>15</v>
      </c>
      <c r="B172" s="50" t="s">
        <v>327</v>
      </c>
      <c r="C172" s="51">
        <v>35954.1</v>
      </c>
      <c r="D172" s="16" t="s">
        <v>0</v>
      </c>
      <c r="E172" s="61" t="s">
        <v>329</v>
      </c>
      <c r="F172" s="73"/>
    </row>
    <row r="173" spans="1:9" x14ac:dyDescent="0.25">
      <c r="A173" s="8" t="s">
        <v>15</v>
      </c>
      <c r="B173" s="50" t="s">
        <v>328</v>
      </c>
      <c r="C173" s="51">
        <v>15920.25</v>
      </c>
      <c r="D173" s="16" t="s">
        <v>0</v>
      </c>
      <c r="E173" s="61" t="s">
        <v>329</v>
      </c>
      <c r="F173" s="73"/>
    </row>
    <row r="174" spans="1:9" x14ac:dyDescent="0.25">
      <c r="A174" s="8" t="s">
        <v>15</v>
      </c>
      <c r="B174" s="50" t="s">
        <v>338</v>
      </c>
      <c r="C174" s="51">
        <v>2362.1999999999998</v>
      </c>
      <c r="D174" s="16" t="s">
        <v>0</v>
      </c>
      <c r="E174" s="61" t="s">
        <v>330</v>
      </c>
      <c r="F174" s="73"/>
    </row>
    <row r="175" spans="1:9" x14ac:dyDescent="0.25">
      <c r="A175" s="8" t="s">
        <v>15</v>
      </c>
      <c r="B175" s="50" t="s">
        <v>339</v>
      </c>
      <c r="C175" s="51">
        <v>6064.84</v>
      </c>
      <c r="D175" s="16" t="s">
        <v>0</v>
      </c>
      <c r="E175" s="61" t="s">
        <v>330</v>
      </c>
      <c r="F175" s="73"/>
    </row>
    <row r="176" spans="1:9" ht="18.75" x14ac:dyDescent="0.3">
      <c r="A176" s="8" t="s">
        <v>15</v>
      </c>
      <c r="B176" s="50" t="s">
        <v>340</v>
      </c>
      <c r="C176" s="51">
        <v>1574.8</v>
      </c>
      <c r="D176" s="16" t="s">
        <v>0</v>
      </c>
      <c r="E176" s="61" t="s">
        <v>330</v>
      </c>
      <c r="F176" s="73"/>
      <c r="G176" s="67"/>
      <c r="H176" s="68"/>
      <c r="I176" s="68"/>
    </row>
    <row r="177" spans="1:9" ht="18.75" x14ac:dyDescent="0.3">
      <c r="A177" s="8" t="s">
        <v>15</v>
      </c>
      <c r="B177" s="50" t="s">
        <v>341</v>
      </c>
      <c r="C177" s="51">
        <v>14153.36</v>
      </c>
      <c r="D177" s="16" t="s">
        <v>0</v>
      </c>
      <c r="E177" s="61" t="s">
        <v>330</v>
      </c>
      <c r="F177" s="73"/>
      <c r="G177" s="67"/>
      <c r="H177" s="68"/>
      <c r="I177" s="68"/>
    </row>
    <row r="178" spans="1:9" ht="18.75" x14ac:dyDescent="0.3">
      <c r="A178" s="8" t="s">
        <v>15</v>
      </c>
      <c r="B178" s="50" t="s">
        <v>346</v>
      </c>
      <c r="C178" s="51">
        <v>2959.07</v>
      </c>
      <c r="D178" s="16" t="s">
        <v>0</v>
      </c>
      <c r="E178" s="61" t="s">
        <v>361</v>
      </c>
      <c r="F178" s="73"/>
      <c r="G178" s="67"/>
      <c r="H178" s="68"/>
      <c r="I178" s="68"/>
    </row>
    <row r="179" spans="1:9" ht="18.75" x14ac:dyDescent="0.3">
      <c r="A179" s="8" t="s">
        <v>15</v>
      </c>
      <c r="B179" s="50" t="s">
        <v>347</v>
      </c>
      <c r="C179" s="51">
        <v>6505.98</v>
      </c>
      <c r="D179" s="16" t="s">
        <v>0</v>
      </c>
      <c r="E179" s="61" t="s">
        <v>361</v>
      </c>
      <c r="F179" s="73"/>
      <c r="G179" s="67"/>
      <c r="H179" s="68"/>
      <c r="I179" s="68"/>
    </row>
    <row r="180" spans="1:9" ht="18.75" x14ac:dyDescent="0.3">
      <c r="A180" s="8" t="s">
        <v>15</v>
      </c>
      <c r="B180" s="50" t="s">
        <v>348</v>
      </c>
      <c r="C180" s="51">
        <v>5054.55</v>
      </c>
      <c r="D180" s="16" t="s">
        <v>0</v>
      </c>
      <c r="E180" s="61" t="s">
        <v>361</v>
      </c>
      <c r="F180" s="73"/>
      <c r="G180" s="67"/>
      <c r="H180" s="68"/>
      <c r="I180" s="68"/>
    </row>
    <row r="181" spans="1:9" ht="18.75" x14ac:dyDescent="0.3">
      <c r="A181" s="8" t="s">
        <v>15</v>
      </c>
      <c r="B181" s="50" t="s">
        <v>349</v>
      </c>
      <c r="C181" s="51">
        <v>3149.6</v>
      </c>
      <c r="D181" s="16" t="s">
        <v>0</v>
      </c>
      <c r="E181" s="61" t="s">
        <v>361</v>
      </c>
      <c r="F181" s="73"/>
      <c r="G181" s="67"/>
      <c r="H181" s="68"/>
      <c r="I181" s="68"/>
    </row>
    <row r="182" spans="1:9" ht="18.75" x14ac:dyDescent="0.3">
      <c r="A182" s="8" t="s">
        <v>15</v>
      </c>
      <c r="B182" s="50" t="s">
        <v>350</v>
      </c>
      <c r="C182" s="51">
        <v>1743.75</v>
      </c>
      <c r="D182" s="16" t="s">
        <v>0</v>
      </c>
      <c r="E182" s="61" t="s">
        <v>361</v>
      </c>
      <c r="F182" s="73"/>
      <c r="G182" s="67"/>
      <c r="H182" s="68"/>
      <c r="I182" s="68"/>
    </row>
    <row r="183" spans="1:9" x14ac:dyDescent="0.25">
      <c r="A183" s="8" t="s">
        <v>15</v>
      </c>
      <c r="B183" s="50" t="s">
        <v>351</v>
      </c>
      <c r="C183" s="51">
        <v>4068.75</v>
      </c>
      <c r="D183" s="16" t="s">
        <v>0</v>
      </c>
      <c r="E183" s="61" t="s">
        <v>361</v>
      </c>
      <c r="F183" s="73"/>
    </row>
    <row r="184" spans="1:9" x14ac:dyDescent="0.25">
      <c r="A184" s="8" t="s">
        <v>15</v>
      </c>
      <c r="B184" s="50" t="s">
        <v>352</v>
      </c>
      <c r="C184" s="51">
        <v>2362.1999999999998</v>
      </c>
      <c r="D184" s="16" t="s">
        <v>0</v>
      </c>
      <c r="E184" s="61" t="s">
        <v>361</v>
      </c>
      <c r="F184" s="73"/>
    </row>
    <row r="185" spans="1:9" ht="18.75" x14ac:dyDescent="0.3">
      <c r="A185" s="8" t="s">
        <v>15</v>
      </c>
      <c r="B185" s="50" t="s">
        <v>353</v>
      </c>
      <c r="C185" s="51">
        <v>5712.76</v>
      </c>
      <c r="D185" s="16" t="s">
        <v>0</v>
      </c>
      <c r="E185" s="61" t="s">
        <v>361</v>
      </c>
      <c r="F185" s="73"/>
      <c r="G185" s="63">
        <v>1555218.1600000006</v>
      </c>
      <c r="H185" s="71" t="s">
        <v>22</v>
      </c>
      <c r="I185" s="72"/>
    </row>
    <row r="186" spans="1:9" ht="18.75" x14ac:dyDescent="0.3">
      <c r="A186" s="8" t="s">
        <v>15</v>
      </c>
      <c r="B186" s="50" t="s">
        <v>354</v>
      </c>
      <c r="C186" s="51">
        <v>1574.8</v>
      </c>
      <c r="D186" s="16" t="s">
        <v>0</v>
      </c>
      <c r="E186" s="61" t="s">
        <v>361</v>
      </c>
      <c r="F186" s="73"/>
      <c r="G186" s="63">
        <v>49852.3</v>
      </c>
      <c r="H186" s="71" t="s">
        <v>16</v>
      </c>
      <c r="I186" s="72"/>
    </row>
    <row r="187" spans="1:9" ht="18.75" x14ac:dyDescent="0.3">
      <c r="A187" s="8" t="s">
        <v>15</v>
      </c>
      <c r="B187" s="50" t="s">
        <v>355</v>
      </c>
      <c r="C187" s="51">
        <v>11414</v>
      </c>
      <c r="D187" s="16" t="s">
        <v>0</v>
      </c>
      <c r="E187" s="61" t="s">
        <v>361</v>
      </c>
      <c r="F187" s="73"/>
      <c r="G187" s="63">
        <v>10362.56</v>
      </c>
      <c r="H187" s="71" t="s">
        <v>17</v>
      </c>
      <c r="I187" s="72"/>
    </row>
    <row r="188" spans="1:9" ht="18.75" x14ac:dyDescent="0.3">
      <c r="A188" s="8" t="s">
        <v>15</v>
      </c>
      <c r="B188" s="50" t="s">
        <v>356</v>
      </c>
      <c r="C188" s="51">
        <v>16489.68</v>
      </c>
      <c r="D188" s="16" t="s">
        <v>0</v>
      </c>
      <c r="E188" s="61" t="s">
        <v>361</v>
      </c>
      <c r="F188" s="73"/>
      <c r="G188" s="63">
        <v>20532.88</v>
      </c>
      <c r="H188" s="71" t="s">
        <v>18</v>
      </c>
      <c r="I188" s="72"/>
    </row>
    <row r="189" spans="1:9" ht="18.75" x14ac:dyDescent="0.3">
      <c r="A189" s="8" t="s">
        <v>15</v>
      </c>
      <c r="B189" s="50" t="s">
        <v>357</v>
      </c>
      <c r="C189" s="51">
        <v>10922</v>
      </c>
      <c r="D189" s="16" t="s">
        <v>0</v>
      </c>
      <c r="E189" s="61" t="s">
        <v>361</v>
      </c>
      <c r="F189" s="73"/>
      <c r="G189" s="63">
        <v>1740</v>
      </c>
      <c r="H189" s="71" t="s">
        <v>23</v>
      </c>
      <c r="I189" s="72"/>
    </row>
    <row r="190" spans="1:9" ht="18.75" x14ac:dyDescent="0.3">
      <c r="A190" s="8" t="s">
        <v>15</v>
      </c>
      <c r="B190" s="50" t="s">
        <v>358</v>
      </c>
      <c r="C190" s="51">
        <v>38807.599999999999</v>
      </c>
      <c r="D190" s="16" t="s">
        <v>0</v>
      </c>
      <c r="E190" s="61" t="s">
        <v>361</v>
      </c>
      <c r="F190" s="73"/>
      <c r="G190" s="63">
        <v>31643.24</v>
      </c>
      <c r="H190" s="71" t="s">
        <v>19</v>
      </c>
      <c r="I190" s="72"/>
    </row>
    <row r="191" spans="1:9" ht="18.75" x14ac:dyDescent="0.3">
      <c r="A191" s="8" t="s">
        <v>15</v>
      </c>
      <c r="B191" s="50" t="s">
        <v>359</v>
      </c>
      <c r="C191" s="51">
        <v>16663.64</v>
      </c>
      <c r="D191" s="16" t="s">
        <v>0</v>
      </c>
      <c r="E191" s="61" t="s">
        <v>361</v>
      </c>
      <c r="F191" s="73"/>
      <c r="G191" s="63">
        <v>30996.660000000003</v>
      </c>
      <c r="H191" s="71" t="s">
        <v>21</v>
      </c>
      <c r="I191" s="72"/>
    </row>
    <row r="192" spans="1:9" ht="16.5" customHeight="1" x14ac:dyDescent="0.3">
      <c r="A192" s="8" t="s">
        <v>15</v>
      </c>
      <c r="B192" s="50" t="s">
        <v>360</v>
      </c>
      <c r="C192" s="51">
        <v>5113.1400000000003</v>
      </c>
      <c r="D192" s="16" t="s">
        <v>0</v>
      </c>
      <c r="E192" s="61" t="s">
        <v>361</v>
      </c>
      <c r="F192" s="73"/>
      <c r="G192" s="63">
        <v>30768</v>
      </c>
      <c r="H192" s="71" t="s">
        <v>3</v>
      </c>
      <c r="I192" s="72"/>
    </row>
    <row r="193" spans="1:9" ht="25.5" customHeight="1" thickBot="1" x14ac:dyDescent="0.35">
      <c r="A193" s="3" t="s">
        <v>14</v>
      </c>
      <c r="B193" s="41"/>
      <c r="C193" s="4">
        <f>SUM(C2:C192)</f>
        <v>1555218.1600000006</v>
      </c>
      <c r="D193" s="37"/>
      <c r="E193" s="40"/>
      <c r="F193" s="73"/>
      <c r="G193" s="64">
        <f>SUM(G185:G192)</f>
        <v>1731113.8000000005</v>
      </c>
      <c r="H193" s="69" t="s">
        <v>372</v>
      </c>
      <c r="I193" s="70"/>
    </row>
    <row r="194" spans="1:9" ht="16.5" thickTop="1" x14ac:dyDescent="0.25"/>
    <row r="197" spans="1:9" ht="15" x14ac:dyDescent="0.25">
      <c r="G197"/>
    </row>
  </sheetData>
  <mergeCells count="10">
    <mergeCell ref="H193:I193"/>
    <mergeCell ref="H185:I185"/>
    <mergeCell ref="H186:I186"/>
    <mergeCell ref="H187:I187"/>
    <mergeCell ref="F1:F193"/>
    <mergeCell ref="H188:I188"/>
    <mergeCell ref="H189:I189"/>
    <mergeCell ref="H190:I190"/>
    <mergeCell ref="H191:I191"/>
    <mergeCell ref="H192:I192"/>
  </mergeCells>
  <dataValidations count="2">
    <dataValidation operator="equal" allowBlank="1" showErrorMessage="1" sqref="WVF11:WVK11 WBN11:WBS11 WLJ11:WLO11 IT11:IY11 SP11:SU11 ACL11:ACQ11 AMH11:AMM11 AWD11:AWI11 BFZ11:BGE11 BPV11:BQA11 BZR11:BZW11 CJN11:CJS11 CTJ11:CTO11 DDF11:DDK11 DNB11:DNG11 DWX11:DXC11 EGT11:EGY11 EQP11:EQU11 FAL11:FAQ11 FKH11:FKM11 FUD11:FUI11 GDZ11:GEE11 GNV11:GOA11 GXR11:GXW11 HHN11:HHS11 HRJ11:HRO11 IBF11:IBK11 ILB11:ILG11 IUX11:IVC11 JET11:JEY11 JOP11:JOU11 JYL11:JYQ11 KIH11:KIM11 KSD11:KSI11 LBZ11:LCE11 LLV11:LMA11 LVR11:LVW11 MFN11:MFS11 MPJ11:MPO11 MZF11:MZK11 NJB11:NJG11 NSX11:NTC11 OCT11:OCY11 OMP11:OMU11 OWL11:OWQ11 PGH11:PGM11 PQD11:PQI11 PZZ11:QAE11 QJV11:QKA11 QTR11:QTW11 RDN11:RDS11 RNJ11:RNO11 RXF11:RXK11 SHB11:SHG11 SQX11:SRC11 TAT11:TAY11 TKP11:TKU11 TUL11:TUQ11 UEH11:UEM11 UOD11:UOI11 UXZ11:UYE11 VHV11:VIA11 VRR11:VRW11 C10 D2:D13 I43:J58 I9:J23 C14:D192 I2:J5 I96:I121 J95:J121 I79:J91 I62:J74 I27:J39 I118:J118 I123:J131" xr:uid="{A521FBC2-884B-4BF4-BC25-3B34DBDE2EB5}">
      <formula1>0</formula1>
      <formula2>0</formula2>
    </dataValidation>
    <dataValidation type="list" operator="equal" allowBlank="1" sqref="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xr:uid="{76886F6D-2548-4275-A365-F6F3088BCF74}">
      <formula1>"NESSUNO,ANTONVENETA,BANCA CARIME,BANCA DI CREDITO COOPERATIVO,BANCA ROMA,CAPITALIA L&amp;F,CENTROFACTORING,IFI ITALIA,INTESASANPAOLO,ITALEASE FACTORIT,MEDIOFACTORING,MPS LEASING &amp; FACTORING,SANPAOLO BANCO NAPOLI,UNICREDIT FACTORIT"</formula1>
      <formula2>0</formula2>
    </dataValidation>
  </dataValidation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CONTIBUTO PA 2023</vt:lpstr>
      <vt:lpstr>'CONTIBUTO PA 2023'!Area_stampa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2024-01-16T11:47:01Z</dcterms:modified>
</cp:coreProperties>
</file>